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ция\Desktop\ДОКУМЕНТЫ основные\Поселковые собрания\решения пос собр 4 созыва\2023\49 заседание 29.03\"/>
    </mc:Choice>
  </mc:AlternateContent>
  <bookViews>
    <workbookView xWindow="0" yWindow="0" windowWidth="24720" windowHeight="123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46" i="1" l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F41" i="1" l="1"/>
  <c r="F42" i="1"/>
  <c r="E43" i="1"/>
  <c r="F43" i="1"/>
  <c r="E44" i="1"/>
  <c r="F44" i="1"/>
  <c r="E45" i="1"/>
  <c r="F45" i="1"/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8" i="1"/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8" i="1"/>
  <c r="E29" i="1"/>
  <c r="E30" i="1"/>
  <c r="E31" i="1"/>
  <c r="E32" i="1"/>
  <c r="E33" i="1"/>
  <c r="E36" i="1"/>
  <c r="E37" i="1"/>
  <c r="E38" i="1"/>
  <c r="E39" i="1"/>
  <c r="E40" i="1"/>
</calcChain>
</file>

<file path=xl/sharedStrings.xml><?xml version="1.0" encoding="utf-8"?>
<sst xmlns="http://schemas.openxmlformats.org/spreadsheetml/2006/main" count="120" uniqueCount="102">
  <si>
    <t>1.05.03.01.0.01.1.000.110</t>
  </si>
  <si>
    <t>Итого</t>
  </si>
  <si>
    <t>(тыс.руб)</t>
  </si>
  <si>
    <t>Приложение № 2</t>
  </si>
  <si>
    <t>1.00.00.00.0.00.0.000.000</t>
  </si>
  <si>
    <t>1.05.00.00.0.00.0.000.000</t>
  </si>
  <si>
    <t>1.06.00.00.0.00.0.000.000</t>
  </si>
  <si>
    <t>1.06.06.00.0.00.0.000.110</t>
  </si>
  <si>
    <t>Земельный налог</t>
  </si>
  <si>
    <t>2.00.00.00.0.00.0.000.000</t>
  </si>
  <si>
    <t>2.02.00.00.0.00.0.000.000</t>
  </si>
  <si>
    <t>2.02.30.00.0.00.0.000.150</t>
  </si>
  <si>
    <t>Субвенции бюджетам бюджетной системы Российской Федерации</t>
  </si>
  <si>
    <t>2.02.40.00.0.00.0.000.150</t>
  </si>
  <si>
    <t>Иные межбюджетные трансферты</t>
  </si>
  <si>
    <t>НАЛОГОВЫЕ И НЕНАЛОГОВЫЕ ДОХОДЫ</t>
  </si>
  <si>
    <t>1.01.02.00.0.01.0.000.110</t>
  </si>
  <si>
    <t>Налог на доходы физических лиц</t>
  </si>
  <si>
    <t>1.01.02.01.0.01.0.000.110</t>
  </si>
  <si>
    <t>НАЛОГИ НА СОВОКУПНЫЙ ДОХОД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</si>
  <si>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</si>
  <si>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НАЛОГИ НА ИМУЩЕСТВО</t>
  </si>
  <si>
    <t>1.06.06.03.0.00.0.000.110</t>
  </si>
  <si>
    <t>Земельный налог с организаций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</si>
  <si>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</si>
  <si>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</si>
  <si>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КВД</t>
  </si>
  <si>
    <t>Наименование КВД</t>
  </si>
  <si>
    <t>Утверждённые назначения 2022 год</t>
  </si>
  <si>
    <t>Исполнено</t>
  </si>
  <si>
    <t>Процент исполнения к плану</t>
  </si>
  <si>
    <t xml:space="preserve">Отклонение (+.-) к плану 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</si>
  <si>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</si>
  <si>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Единый сельскохозяйственный налог</t>
  </si>
  <si>
    <t>1.16.00.00.0.00.0.000.000</t>
  </si>
  <si>
    <t>ШТРАФЫ, САНКЦИИ, ВОЗМЕЩЕНИЕ УЩЕРБА</t>
  </si>
  <si>
    <t>0.00.00.00.0.00.0.000.000</t>
  </si>
  <si>
    <t>НЕ УКАЗАНО</t>
  </si>
  <si>
    <t>1.01.00.00.0.00.0.000.000</t>
  </si>
  <si>
    <t>НАЛОГИ НА ПРИБЫЛЬ, ДОХОДЫ</t>
  </si>
  <si>
    <t>1.03.00.00.0.00.0.000.000</t>
  </si>
  <si>
    <t>НАЛОГИ НА ТОВАРЫ (РАБОТЫ, УСЛУГИ), РЕАЛИЗУЕМЫЕ НА ТЕРРИТОРИИ РОССИЙСКОЙ ФЕДЕРАЦИИ</t>
  </si>
  <si>
    <t>1.03.02.00.0.01.0.000.110</t>
  </si>
  <si>
    <t>Акцизы по подакцизным товарам (продукции), производимым на территории Российской Федерации</t>
  </si>
  <si>
    <t>1.03.02.23.0.01.0.000.110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</si>
  <si>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</si>
  <si>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1.03.02.23.1.01.0.000.110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</si>
  <si>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</si>
  <si>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1.03.02.24.1.01.0.000.110</t>
  </si>
  <si>
    <t>1.03.02.25.1.01.0.000.110</t>
  </si>
  <si>
    <t>1.03.02.26.1.01.0.000.110</t>
  </si>
  <si>
    <t>1.05.03.00.0.01.0.000.110</t>
  </si>
  <si>
    <t>1.06.01.03.0.13.1.000.110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</si>
  <si>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</si>
  <si>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1.06.06.03.3.13.1.000.110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</si>
  <si>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</si>
  <si>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1.06.06.04.0.00.0.000.110</t>
  </si>
  <si>
    <t>Земельный налог с физических лиц</t>
  </si>
  <si>
    <t>1.06.06.04.3.13.0.000.110</t>
  </si>
  <si>
    <t>Земельный налог с физических лиц, обладающих земельным участком, расположенным в границах городских поселений</t>
  </si>
  <si>
    <t>1.06.06.04.3.13.1.000.110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</si>
  <si>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</si>
  <si>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1.09.00.00.0.00.0.000.000</t>
  </si>
  <si>
    <t>ЗАДОЛЖЕННОСТЬ И ПЕРЕРАСЧЕТЫ ПО ОТМЕНЕННЫМ НАЛОГАМ, СБОРАМ И ИНЫМ ОБЯЗАТЕЛЬНЫМ ПЛАТЕЖАМ</t>
  </si>
  <si>
    <t>1.09.04.05.0.00.0.000.110</t>
  </si>
  <si>
    <t>Земельный налог (по обязательствам, возникшим до 1 января 2006 года)</t>
  </si>
  <si>
    <t>1.11.00.00.0.00.0.000.000</t>
  </si>
  <si>
    <t>ДОХОДЫ ОТ ИСПОЛЬЗОВАНИЯ ИМУЩЕСТВА, НАХОДЯЩЕГОСЯ В ГОСУДАРСТВЕННОЙ И МУНИЦИПАЛЬНОЙ СОБСТВЕННОСТИ</t>
  </si>
  <si>
    <t>1.11.05.01.3.13.0.000.120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</si>
  <si>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</si>
  <si>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1.11.05.03.5.13.0.000.120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</si>
  <si>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</si>
  <si>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1.14.00.00.0.00.0.000.000</t>
  </si>
  <si>
    <t>ДОХОДЫ ОТ ПРОДАЖИ МАТЕРИАЛЬНЫХ И НЕМАТЕРИАЛЬНЫХ АКТИВОВ</t>
  </si>
  <si>
    <t>1.14.06.01.3.13.0.000.430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</si>
  <si>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</si>
  <si>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1.16.10.12.3.01.0.131.140</t>
  </si>
  <si>
    <t>2.02.16.00.1.13.0.000.150</t>
  </si>
  <si>
    <t>Дотации бюджетам городских поселений на выравнивание бюджетной обеспеченности из бюджетов муниципальных районов</t>
  </si>
  <si>
    <t>2.02.20.00.0.00.0.000.150</t>
  </si>
  <si>
    <t>Субсидии бюджетам бюджетной системы Российской Федерации (межбюджетные субсидии)</t>
  </si>
  <si>
    <t>2.02.20.04.1.13.0.000.150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</si>
  <si>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</si>
  <si>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2.02.20.07.7.13.0.000.150</t>
  </si>
  <si>
    <t>Субсидии бюджетам городских поселений на софинансирование капитальных вложений в объекты муниципальной собственности</t>
  </si>
  <si>
    <t>2.02.20.21.6.13.0.000.150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</si>
  <si>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</si>
  <si>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2.02.29.99.9.00.0.000.150</t>
  </si>
  <si>
    <t>Прочие субсидии</t>
  </si>
  <si>
    <t>2.02.29.99.9.13.0.000.150</t>
  </si>
  <si>
    <t>Прочие субсидии бюджетам городских поселений</t>
  </si>
  <si>
    <t>2.02.30.02.4.13.0.000.150</t>
  </si>
  <si>
    <t>Субвенции бюджетам городских поселений на выполнение передаваемых полномочий субъектов Российской Федерации</t>
  </si>
  <si>
    <t>2.02.45.16.0.13.0.000.150</t>
  </si>
  <si>
    <t>Межбюджетные трансферты, передаваемые бюджетам городских поселений на проведение Всероссийского форума профессиональной ориентации "ПроеКТОриЯ"</t>
  </si>
  <si>
    <t>2.02.49.99.9.13.0.000.150</t>
  </si>
  <si>
    <t>Прочие межбюджетные трансферты, передаваемые бюджетам городских поселений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</si>
  <si>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 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</si>
  <si>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</si>
  <si>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 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</si>
  <si>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 </t>
  </si>
  <si>
    <t>Поступление доходов в бюджет городского поселения "Поселок Прохоровка" поселения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</si>
</sst>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?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right" vertical="center" wrapText="1"/>
    </xf>
    <xf numFmtId="165" fontId="3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165" fontId="4" fillId="0" borderId="1" xfId="0" applyNumberFormat="1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center" vertical="center" textRotation="90" wrapText="1"/>
    </xf>
    <xf numFmtId="49" fontId="3" fillId="0" borderId="1" xfId="0" applyNumberFormat="1" applyFont="1" applyFill="1" applyBorder="1" applyAlignment="1" applyProtection="1">
      <alignment horizontal="center" vertical="center" textRotation="90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workbookViewId="0">
      <selection activeCell="A3" sqref="A3:F4"/>
    </sheetView>
  </sheetViews>
  <sheetFormatPr defaultRowHeight="15" x14ac:dyDescent="0.25"/>
  <cols>
    <col min="1" max="1" width="25.5703125" customWidth="1"/>
    <col min="2" max="2" width="43.42578125" customWidth="1"/>
    <col min="3" max="3" width="10.42578125" customWidth="1"/>
    <col min="4" max="4" width="10.140625" customWidth="1"/>
  </cols>
  <sheetData>
    <row r="1" spans="1:6" x14ac:dyDescent="0.25">
      <c r="D1" s="11" t="s">
        <v>3</v>
      </c>
      <c r="E1" s="11"/>
      <c r="F1" s="11"/>
    </row>
    <row r="2" spans="1:6" x14ac:dyDescent="0.25">
      <c r="A2" s="1"/>
      <c r="B2" s="1"/>
      <c r="C2" s="1"/>
    </row>
    <row r="3" spans="1:6" ht="15" customHeight="1" x14ac:dyDescent="0.25">
      <c r="A3" s="12" t="s">
        <v>101</v>
      </c>
      <c r="B3" s="12"/>
      <c r="C3" s="12"/>
      <c r="D3" s="12"/>
      <c r="E3" s="12"/>
      <c r="F3" s="12"/>
    </row>
    <row r="4" spans="1:6" ht="21.75" customHeight="1" x14ac:dyDescent="0.25">
      <c r="A4" s="12"/>
      <c r="B4" s="12"/>
      <c r="C4" s="12"/>
      <c r="D4" s="12"/>
      <c r="E4" s="12"/>
      <c r="F4" s="12"/>
    </row>
    <row r="5" spans="1:6" x14ac:dyDescent="0.25">
      <c r="A5" s="1"/>
      <c r="B5" s="1"/>
      <c r="C5" s="1"/>
    </row>
    <row r="6" spans="1:6" x14ac:dyDescent="0.25">
      <c r="B6" s="1"/>
      <c r="C6" s="1"/>
      <c r="F6" s="1" t="s">
        <v>2</v>
      </c>
    </row>
    <row r="7" spans="1:6" ht="95.25" customHeight="1" x14ac:dyDescent="0.25">
      <c r="A7" s="2" t="s">
        <v>26</v>
      </c>
      <c r="B7" s="2" t="s">
        <v>27</v>
      </c>
      <c r="C7" s="8" t="s">
        <v>28</v>
      </c>
      <c r="D7" s="8" t="s">
        <v>29</v>
      </c>
      <c r="E7" s="9" t="s">
        <v>30</v>
      </c>
      <c r="F7" s="9" t="s">
        <v>31</v>
      </c>
    </row>
    <row r="8" spans="1:6" x14ac:dyDescent="0.25">
      <c r="A8" s="2" t="s">
        <v>36</v>
      </c>
      <c r="B8" s="2" t="s">
        <v>37</v>
      </c>
      <c r="C8" s="3">
        <v>0</v>
      </c>
      <c r="D8" s="3">
        <v>466.94</v>
      </c>
      <c r="E8" s="3">
        <v>0</v>
      </c>
      <c r="F8" s="3">
        <f>D8-C8</f>
        <v>466.94</v>
      </c>
    </row>
    <row r="9" spans="1:6" x14ac:dyDescent="0.25">
      <c r="A9" s="5" t="s">
        <v>36</v>
      </c>
      <c r="B9" s="5" t="s">
        <v>37</v>
      </c>
      <c r="C9" s="7">
        <v>0</v>
      </c>
      <c r="D9" s="7">
        <v>466.94</v>
      </c>
      <c r="E9" s="7">
        <v>0</v>
      </c>
      <c r="F9" s="7">
        <f t="shared" ref="F9:F40" si="0">D9-C9</f>
        <v>466.94</v>
      </c>
    </row>
    <row r="10" spans="1:6" ht="28.5" x14ac:dyDescent="0.25">
      <c r="A10" s="2" t="s">
        <v>4</v>
      </c>
      <c r="B10" s="2" t="s">
        <v>15</v>
      </c>
      <c r="C10" s="3">
        <v>53053</v>
      </c>
      <c r="D10" s="3">
        <v>59219.79</v>
      </c>
      <c r="E10" s="3">
        <f t="shared" ref="E10:E40" si="1">D10/C10*100</f>
        <v>111.6238290011875</v>
      </c>
      <c r="F10" s="3">
        <f t="shared" si="0"/>
        <v>6166.7900000000009</v>
      </c>
    </row>
    <row r="11" spans="1:6" x14ac:dyDescent="0.25">
      <c r="A11" s="2" t="s">
        <v>38</v>
      </c>
      <c r="B11" s="2" t="s">
        <v>39</v>
      </c>
      <c r="C11" s="3">
        <v>21441</v>
      </c>
      <c r="D11" s="3">
        <v>23171.33</v>
      </c>
      <c r="E11" s="3">
        <f t="shared" si="1"/>
        <v>108.07019262161282</v>
      </c>
      <c r="F11" s="3">
        <f t="shared" si="0"/>
        <v>1730.3300000000017</v>
      </c>
    </row>
    <row r="12" spans="1:6" x14ac:dyDescent="0.25">
      <c r="A12" s="2" t="s">
        <v>16</v>
      </c>
      <c r="B12" s="2" t="s">
        <v>17</v>
      </c>
      <c r="C12" s="3">
        <v>21441</v>
      </c>
      <c r="D12" s="3">
        <v>23171.33</v>
      </c>
      <c r="E12" s="3">
        <f t="shared" si="1"/>
        <v>108.07019262161282</v>
      </c>
      <c r="F12" s="3">
        <f t="shared" si="0"/>
        <v>1730.3300000000017</v>
      </c>
    </row>
    <row r="13" spans="1:6" ht="114" x14ac:dyDescent="0.25">
      <c r="A13" s="2" t="s">
        <v>18</v>
      </c>
      <c r="B13" s="4" t="s">
        <v>32</v>
      </c>
      <c r="C13" s="3">
        <v>20993</v>
      </c>
      <c r="D13" s="3">
        <v>23171.3</v>
      </c>
      <c r="E13" s="3">
        <f t="shared" si="1"/>
        <v>110.37631591482875</v>
      </c>
      <c r="F13" s="3">
        <f t="shared" si="0"/>
        <v>2178.2999999999993</v>
      </c>
    </row>
    <row r="14" spans="1:6" ht="105" x14ac:dyDescent="0.25">
      <c r="A14" s="5" t="s">
        <v>18</v>
      </c>
      <c r="B14" s="6" t="s">
        <v>32</v>
      </c>
      <c r="C14" s="7">
        <v>20993</v>
      </c>
      <c r="D14" s="7">
        <v>23171.3</v>
      </c>
      <c r="E14" s="7">
        <f t="shared" si="1"/>
        <v>110.37631591482875</v>
      </c>
      <c r="F14" s="7">
        <f t="shared" si="0"/>
        <v>2178.2999999999993</v>
      </c>
    </row>
    <row r="15" spans="1:6" ht="57" x14ac:dyDescent="0.25">
      <c r="A15" s="2" t="s">
        <v>40</v>
      </c>
      <c r="B15" s="2" t="s">
        <v>41</v>
      </c>
      <c r="C15" s="3">
        <v>4719</v>
      </c>
      <c r="D15" s="3">
        <v>5444.52</v>
      </c>
      <c r="E15" s="3">
        <f t="shared" si="1"/>
        <v>115.3744437380801</v>
      </c>
      <c r="F15" s="3">
        <f t="shared" si="0"/>
        <v>725.52000000000044</v>
      </c>
    </row>
    <row r="16" spans="1:6" ht="42.75" x14ac:dyDescent="0.25">
      <c r="A16" s="2" t="s">
        <v>42</v>
      </c>
      <c r="B16" s="2" t="s">
        <v>43</v>
      </c>
      <c r="C16" s="3">
        <v>4719</v>
      </c>
      <c r="D16" s="3">
        <v>5444.52</v>
      </c>
      <c r="E16" s="3">
        <f t="shared" si="1"/>
        <v>115.3744437380801</v>
      </c>
      <c r="F16" s="3">
        <f t="shared" si="0"/>
        <v>725.52000000000044</v>
      </c>
    </row>
    <row r="17" spans="1:6" ht="99.75" x14ac:dyDescent="0.25">
      <c r="A17" s="2" t="s">
        <v>44</v>
      </c>
      <c r="B17" s="2" t="s">
        <v>45</v>
      </c>
      <c r="C17" s="3">
        <v>2171</v>
      </c>
      <c r="D17" s="3">
        <v>2729.38</v>
      </c>
      <c r="E17" s="3">
        <f t="shared" si="1"/>
        <v>125.71994472593275</v>
      </c>
      <c r="F17" s="3">
        <f t="shared" si="0"/>
        <v>558.38000000000011</v>
      </c>
    </row>
    <row r="18" spans="1:6" ht="72.75" customHeight="1" x14ac:dyDescent="0.25">
      <c r="A18" s="5" t="s">
        <v>46</v>
      </c>
      <c r="B18" s="6" t="s">
        <v>47</v>
      </c>
      <c r="C18" s="7">
        <v>2171</v>
      </c>
      <c r="D18" s="7">
        <v>2729.38</v>
      </c>
      <c r="E18" s="7">
        <f t="shared" si="1"/>
        <v>125.71994472593275</v>
      </c>
      <c r="F18" s="7">
        <f t="shared" si="0"/>
        <v>558.38000000000011</v>
      </c>
    </row>
    <row r="19" spans="1:6" ht="90" x14ac:dyDescent="0.25">
      <c r="A19" s="5" t="s">
        <v>48</v>
      </c>
      <c r="B19" s="6" t="s">
        <v>97</v>
      </c>
      <c r="C19" s="7">
        <v>15</v>
      </c>
      <c r="D19" s="7">
        <v>14.74</v>
      </c>
      <c r="E19" s="7">
        <f t="shared" si="1"/>
        <v>98.266666666666666</v>
      </c>
      <c r="F19" s="7">
        <f t="shared" si="0"/>
        <v>-0.25999999999999979</v>
      </c>
    </row>
    <row r="20" spans="1:6" ht="90" x14ac:dyDescent="0.25">
      <c r="A20" s="5" t="s">
        <v>49</v>
      </c>
      <c r="B20" s="6" t="s">
        <v>98</v>
      </c>
      <c r="C20" s="7">
        <v>2922</v>
      </c>
      <c r="D20" s="7">
        <v>3013.54</v>
      </c>
      <c r="E20" s="7">
        <f t="shared" si="1"/>
        <v>103.1327857631759</v>
      </c>
      <c r="F20" s="7">
        <f t="shared" si="0"/>
        <v>91.539999999999964</v>
      </c>
    </row>
    <row r="21" spans="1:6" ht="60" x14ac:dyDescent="0.25">
      <c r="A21" s="5" t="s">
        <v>50</v>
      </c>
      <c r="B21" s="6" t="s">
        <v>99</v>
      </c>
      <c r="C21" s="7">
        <v>-389</v>
      </c>
      <c r="D21" s="7">
        <v>-313.14</v>
      </c>
      <c r="E21" s="7">
        <f t="shared" si="1"/>
        <v>80.498714652956295</v>
      </c>
      <c r="F21" s="7">
        <f t="shared" si="0"/>
        <v>75.860000000000014</v>
      </c>
    </row>
    <row r="22" spans="1:6" x14ac:dyDescent="0.25">
      <c r="A22" s="2" t="s">
        <v>5</v>
      </c>
      <c r="B22" s="2" t="s">
        <v>19</v>
      </c>
      <c r="C22" s="3">
        <v>39</v>
      </c>
      <c r="D22" s="3">
        <v>148.91999999999999</v>
      </c>
      <c r="E22" s="3">
        <f t="shared" si="1"/>
        <v>381.84615384615381</v>
      </c>
      <c r="F22" s="3">
        <f t="shared" si="0"/>
        <v>109.91999999999999</v>
      </c>
    </row>
    <row r="23" spans="1:6" x14ac:dyDescent="0.25">
      <c r="A23" s="2" t="s">
        <v>51</v>
      </c>
      <c r="B23" s="2" t="s">
        <v>33</v>
      </c>
      <c r="C23" s="3">
        <v>39</v>
      </c>
      <c r="D23" s="3">
        <v>148.91999999999999</v>
      </c>
      <c r="E23" s="3">
        <f t="shared" si="1"/>
        <v>381.84615384615381</v>
      </c>
      <c r="F23" s="3">
        <f t="shared" si="0"/>
        <v>109.91999999999999</v>
      </c>
    </row>
    <row r="24" spans="1:6" ht="60" x14ac:dyDescent="0.25">
      <c r="A24" s="5" t="s">
        <v>0</v>
      </c>
      <c r="B24" s="5" t="s">
        <v>20</v>
      </c>
      <c r="C24" s="7">
        <v>39</v>
      </c>
      <c r="D24" s="7">
        <v>148.88999999999999</v>
      </c>
      <c r="E24" s="7">
        <f t="shared" si="1"/>
        <v>381.76923076923072</v>
      </c>
      <c r="F24" s="7">
        <f t="shared" si="0"/>
        <v>109.88999999999999</v>
      </c>
    </row>
    <row r="25" spans="1:6" ht="34.5" customHeight="1" x14ac:dyDescent="0.25">
      <c r="A25" s="2" t="s">
        <v>6</v>
      </c>
      <c r="B25" s="2" t="s">
        <v>21</v>
      </c>
      <c r="C25" s="3">
        <v>23779</v>
      </c>
      <c r="D25" s="3">
        <v>26238.69</v>
      </c>
      <c r="E25" s="3">
        <v>0</v>
      </c>
      <c r="F25" s="3">
        <f t="shared" si="0"/>
        <v>2459.6899999999987</v>
      </c>
    </row>
    <row r="26" spans="1:6" ht="114" x14ac:dyDescent="0.25">
      <c r="A26" s="2" t="s">
        <v>52</v>
      </c>
      <c r="B26" s="2" t="s">
        <v>53</v>
      </c>
      <c r="C26" s="3">
        <v>7718</v>
      </c>
      <c r="D26" s="3">
        <v>8781.5</v>
      </c>
      <c r="E26" s="3">
        <v>0</v>
      </c>
      <c r="F26" s="3">
        <f t="shared" si="0"/>
        <v>1063.5</v>
      </c>
    </row>
    <row r="27" spans="1:6" ht="105" x14ac:dyDescent="0.25">
      <c r="A27" s="5" t="s">
        <v>52</v>
      </c>
      <c r="B27" s="5" t="s">
        <v>53</v>
      </c>
      <c r="C27" s="7">
        <v>7718</v>
      </c>
      <c r="D27" s="7">
        <v>8781.5</v>
      </c>
      <c r="E27" s="10">
        <v>0</v>
      </c>
      <c r="F27" s="10">
        <f t="shared" si="0"/>
        <v>1063.5</v>
      </c>
    </row>
    <row r="28" spans="1:6" x14ac:dyDescent="0.25">
      <c r="A28" s="2" t="s">
        <v>7</v>
      </c>
      <c r="B28" s="2" t="s">
        <v>8</v>
      </c>
      <c r="C28" s="3">
        <v>16061</v>
      </c>
      <c r="D28" s="3">
        <v>17457.18</v>
      </c>
      <c r="E28" s="3">
        <f t="shared" si="1"/>
        <v>108.69298300230372</v>
      </c>
      <c r="F28" s="3">
        <f t="shared" si="0"/>
        <v>1396.1800000000003</v>
      </c>
    </row>
    <row r="29" spans="1:6" x14ac:dyDescent="0.25">
      <c r="A29" s="2" t="s">
        <v>22</v>
      </c>
      <c r="B29" s="2" t="s">
        <v>23</v>
      </c>
      <c r="C29" s="3">
        <v>11843</v>
      </c>
      <c r="D29" s="3">
        <v>13336.3</v>
      </c>
      <c r="E29" s="3">
        <f t="shared" si="1"/>
        <v>112.60913619859832</v>
      </c>
      <c r="F29" s="3">
        <f t="shared" si="0"/>
        <v>1493.2999999999993</v>
      </c>
    </row>
    <row r="30" spans="1:6" ht="90" x14ac:dyDescent="0.25">
      <c r="A30" s="5" t="s">
        <v>54</v>
      </c>
      <c r="B30" s="5" t="s">
        <v>55</v>
      </c>
      <c r="C30" s="7">
        <v>11843</v>
      </c>
      <c r="D30" s="7">
        <v>13336.3</v>
      </c>
      <c r="E30" s="7">
        <f t="shared" si="1"/>
        <v>112.60913619859832</v>
      </c>
      <c r="F30" s="7">
        <f t="shared" si="0"/>
        <v>1493.2999999999993</v>
      </c>
    </row>
    <row r="31" spans="1:6" x14ac:dyDescent="0.25">
      <c r="A31" s="2" t="s">
        <v>56</v>
      </c>
      <c r="B31" s="2" t="s">
        <v>57</v>
      </c>
      <c r="C31" s="3">
        <v>4218</v>
      </c>
      <c r="D31" s="3">
        <v>4120.88</v>
      </c>
      <c r="E31" s="3">
        <f t="shared" si="1"/>
        <v>97.697486960644852</v>
      </c>
      <c r="F31" s="3">
        <f t="shared" si="0"/>
        <v>-97.119999999999891</v>
      </c>
    </row>
    <row r="32" spans="1:6" ht="57" x14ac:dyDescent="0.25">
      <c r="A32" s="2" t="s">
        <v>58</v>
      </c>
      <c r="B32" s="2" t="s">
        <v>59</v>
      </c>
      <c r="C32" s="3">
        <v>4218</v>
      </c>
      <c r="D32" s="3">
        <v>4120.88</v>
      </c>
      <c r="E32" s="3">
        <f t="shared" si="1"/>
        <v>97.697486960644852</v>
      </c>
      <c r="F32" s="3">
        <f t="shared" si="0"/>
        <v>-97.119999999999891</v>
      </c>
    </row>
    <row r="33" spans="1:6" ht="105" x14ac:dyDescent="0.25">
      <c r="A33" s="5" t="s">
        <v>60</v>
      </c>
      <c r="B33" s="5" t="s">
        <v>61</v>
      </c>
      <c r="C33" s="7">
        <v>4218</v>
      </c>
      <c r="D33" s="7">
        <v>4120.8999999999996</v>
      </c>
      <c r="E33" s="7">
        <f t="shared" si="1"/>
        <v>97.69796111901374</v>
      </c>
      <c r="F33" s="7">
        <f t="shared" si="0"/>
        <v>-97.100000000000364</v>
      </c>
    </row>
    <row r="34" spans="1:6" ht="57" x14ac:dyDescent="0.25">
      <c r="A34" s="2" t="s">
        <v>62</v>
      </c>
      <c r="B34" s="2" t="s">
        <v>63</v>
      </c>
      <c r="C34" s="3">
        <v>0</v>
      </c>
      <c r="D34" s="3">
        <v>-7.52</v>
      </c>
      <c r="E34" s="3">
        <v>0</v>
      </c>
      <c r="F34" s="3">
        <f t="shared" si="0"/>
        <v>-7.52</v>
      </c>
    </row>
    <row r="35" spans="1:6" ht="28.5" x14ac:dyDescent="0.25">
      <c r="A35" s="2" t="s">
        <v>64</v>
      </c>
      <c r="B35" s="2" t="s">
        <v>65</v>
      </c>
      <c r="C35" s="3">
        <v>0</v>
      </c>
      <c r="D35" s="3">
        <v>-7.52</v>
      </c>
      <c r="E35" s="3">
        <v>0</v>
      </c>
      <c r="F35" s="3">
        <f t="shared" si="0"/>
        <v>-7.52</v>
      </c>
    </row>
    <row r="36" spans="1:6" ht="71.25" x14ac:dyDescent="0.25">
      <c r="A36" s="2" t="s">
        <v>66</v>
      </c>
      <c r="B36" s="2" t="s">
        <v>67</v>
      </c>
      <c r="C36" s="3">
        <v>2375</v>
      </c>
      <c r="D36" s="3">
        <v>3585.81</v>
      </c>
      <c r="E36" s="3">
        <f t="shared" si="1"/>
        <v>150.98147368421053</v>
      </c>
      <c r="F36" s="3">
        <f t="shared" si="0"/>
        <v>1210.81</v>
      </c>
    </row>
    <row r="37" spans="1:6" ht="105" x14ac:dyDescent="0.25">
      <c r="A37" s="5" t="s">
        <v>68</v>
      </c>
      <c r="B37" s="6" t="s">
        <v>69</v>
      </c>
      <c r="C37" s="7">
        <v>1500</v>
      </c>
      <c r="D37" s="7">
        <v>2252.27</v>
      </c>
      <c r="E37" s="7">
        <f t="shared" si="1"/>
        <v>150.15133333333333</v>
      </c>
      <c r="F37" s="7">
        <f t="shared" si="0"/>
        <v>752.27</v>
      </c>
    </row>
    <row r="38" spans="1:6" ht="90" x14ac:dyDescent="0.25">
      <c r="A38" s="5" t="s">
        <v>70</v>
      </c>
      <c r="B38" s="5" t="s">
        <v>71</v>
      </c>
      <c r="C38" s="7">
        <v>875</v>
      </c>
      <c r="D38" s="7">
        <v>1333.54</v>
      </c>
      <c r="E38" s="7">
        <f t="shared" si="1"/>
        <v>152.40457142857142</v>
      </c>
      <c r="F38" s="7">
        <f t="shared" si="0"/>
        <v>458.53999999999996</v>
      </c>
    </row>
    <row r="39" spans="1:6" ht="42.75" x14ac:dyDescent="0.25">
      <c r="A39" s="2" t="s">
        <v>72</v>
      </c>
      <c r="B39" s="2" t="s">
        <v>73</v>
      </c>
      <c r="C39" s="3">
        <v>700</v>
      </c>
      <c r="D39" s="3">
        <v>612.04999999999995</v>
      </c>
      <c r="E39" s="3">
        <f t="shared" si="1"/>
        <v>87.435714285714283</v>
      </c>
      <c r="F39" s="3">
        <f t="shared" si="0"/>
        <v>-87.950000000000045</v>
      </c>
    </row>
    <row r="40" spans="1:6" ht="60" x14ac:dyDescent="0.25">
      <c r="A40" s="5" t="s">
        <v>74</v>
      </c>
      <c r="B40" s="5" t="s">
        <v>75</v>
      </c>
      <c r="C40" s="7">
        <v>700</v>
      </c>
      <c r="D40" s="7">
        <v>612.04999999999995</v>
      </c>
      <c r="E40" s="7">
        <f t="shared" si="1"/>
        <v>87.435714285714283</v>
      </c>
      <c r="F40" s="7">
        <f t="shared" si="0"/>
        <v>-87.950000000000045</v>
      </c>
    </row>
    <row r="41" spans="1:6" ht="28.5" x14ac:dyDescent="0.25">
      <c r="A41" s="2" t="s">
        <v>34</v>
      </c>
      <c r="B41" s="2" t="s">
        <v>35</v>
      </c>
      <c r="C41" s="3">
        <v>0</v>
      </c>
      <c r="D41" s="3">
        <v>25.99</v>
      </c>
      <c r="E41" s="3">
        <v>0</v>
      </c>
      <c r="F41" s="3">
        <f t="shared" ref="F41:F45" si="2">D41-C41</f>
        <v>25.99</v>
      </c>
    </row>
    <row r="42" spans="1:6" ht="90" x14ac:dyDescent="0.25">
      <c r="A42" s="5" t="s">
        <v>76</v>
      </c>
      <c r="B42" s="6" t="s">
        <v>100</v>
      </c>
      <c r="C42" s="7">
        <v>0</v>
      </c>
      <c r="D42" s="7">
        <v>25.99</v>
      </c>
      <c r="E42" s="7">
        <v>0</v>
      </c>
      <c r="F42" s="7">
        <f t="shared" si="2"/>
        <v>25.99</v>
      </c>
    </row>
    <row r="43" spans="1:6" x14ac:dyDescent="0.25">
      <c r="A43" s="2" t="s">
        <v>9</v>
      </c>
      <c r="B43" s="2" t="s">
        <v>24</v>
      </c>
      <c r="C43" s="3">
        <v>282403.96000000002</v>
      </c>
      <c r="D43" s="3">
        <v>279244.03999999998</v>
      </c>
      <c r="E43" s="3">
        <f t="shared" ref="E43:E45" si="3">D43/C43*100</f>
        <v>98.881063849104649</v>
      </c>
      <c r="F43" s="3">
        <f t="shared" si="2"/>
        <v>-3159.9200000000419</v>
      </c>
    </row>
    <row r="44" spans="1:6" ht="57" x14ac:dyDescent="0.25">
      <c r="A44" s="2" t="s">
        <v>10</v>
      </c>
      <c r="B44" s="2" t="s">
        <v>25</v>
      </c>
      <c r="C44" s="3">
        <v>282403.96000000002</v>
      </c>
      <c r="D44" s="3">
        <v>279244.03999999998</v>
      </c>
      <c r="E44" s="3">
        <f t="shared" si="3"/>
        <v>98.881063849104649</v>
      </c>
      <c r="F44" s="3">
        <f t="shared" si="2"/>
        <v>-3159.9200000000419</v>
      </c>
    </row>
    <row r="45" spans="1:6" ht="57" x14ac:dyDescent="0.25">
      <c r="A45" s="2" t="s">
        <v>77</v>
      </c>
      <c r="B45" s="2" t="s">
        <v>78</v>
      </c>
      <c r="C45" s="3">
        <v>71082.899999999994</v>
      </c>
      <c r="D45" s="3">
        <v>71082.899999999994</v>
      </c>
      <c r="E45" s="3">
        <f t="shared" si="3"/>
        <v>100</v>
      </c>
      <c r="F45" s="3">
        <f t="shared" si="2"/>
        <v>0</v>
      </c>
    </row>
    <row r="46" spans="1:6" ht="45" x14ac:dyDescent="0.25">
      <c r="A46" s="5" t="s">
        <v>77</v>
      </c>
      <c r="B46" s="5" t="s">
        <v>78</v>
      </c>
      <c r="C46" s="7">
        <v>71082.899999999994</v>
      </c>
      <c r="D46" s="7">
        <v>71082.899999999994</v>
      </c>
      <c r="E46" s="7">
        <f t="shared" ref="E46:E63" si="4">D46/C46*100</f>
        <v>100</v>
      </c>
      <c r="F46" s="7">
        <f t="shared" ref="F46:F63" si="5">D46-C46</f>
        <v>0</v>
      </c>
    </row>
    <row r="47" spans="1:6" ht="42.75" x14ac:dyDescent="0.25">
      <c r="A47" s="2" t="s">
        <v>79</v>
      </c>
      <c r="B47" s="2" t="s">
        <v>80</v>
      </c>
      <c r="C47" s="3">
        <v>196970.69</v>
      </c>
      <c r="D47" s="3">
        <v>195281.13</v>
      </c>
      <c r="E47" s="3">
        <f t="shared" si="4"/>
        <v>99.142227709107374</v>
      </c>
      <c r="F47" s="3">
        <f t="shared" si="5"/>
        <v>-1689.5599999999977</v>
      </c>
    </row>
    <row r="48" spans="1:6" ht="114" x14ac:dyDescent="0.25">
      <c r="A48" s="2" t="s">
        <v>81</v>
      </c>
      <c r="B48" s="2" t="s">
        <v>82</v>
      </c>
      <c r="C48" s="3">
        <v>30970</v>
      </c>
      <c r="D48" s="3">
        <v>30966.959999999999</v>
      </c>
      <c r="E48" s="3">
        <f t="shared" si="4"/>
        <v>99.990184049079758</v>
      </c>
      <c r="F48" s="3">
        <f t="shared" si="5"/>
        <v>-3.0400000000008731</v>
      </c>
    </row>
    <row r="49" spans="1:6" ht="90" x14ac:dyDescent="0.25">
      <c r="A49" s="5" t="s">
        <v>81</v>
      </c>
      <c r="B49" s="5" t="s">
        <v>82</v>
      </c>
      <c r="C49" s="7">
        <v>30970</v>
      </c>
      <c r="D49" s="7">
        <v>30966.959999999999</v>
      </c>
      <c r="E49" s="7">
        <f t="shared" si="4"/>
        <v>99.990184049079758</v>
      </c>
      <c r="F49" s="7">
        <f t="shared" si="5"/>
        <v>-3.0400000000008731</v>
      </c>
    </row>
    <row r="50" spans="1:6" ht="57" x14ac:dyDescent="0.25">
      <c r="A50" s="2" t="s">
        <v>83</v>
      </c>
      <c r="B50" s="2" t="s">
        <v>84</v>
      </c>
      <c r="C50" s="3">
        <v>79361</v>
      </c>
      <c r="D50" s="3">
        <v>78646.259999999995</v>
      </c>
      <c r="E50" s="3">
        <f t="shared" si="4"/>
        <v>99.099381308199227</v>
      </c>
      <c r="F50" s="3">
        <f t="shared" si="5"/>
        <v>-714.74000000000524</v>
      </c>
    </row>
    <row r="51" spans="1:6" ht="45" x14ac:dyDescent="0.25">
      <c r="A51" s="5" t="s">
        <v>83</v>
      </c>
      <c r="B51" s="5" t="s">
        <v>84</v>
      </c>
      <c r="C51" s="7">
        <v>79361</v>
      </c>
      <c r="D51" s="7">
        <v>78646.259999999995</v>
      </c>
      <c r="E51" s="7">
        <f t="shared" si="4"/>
        <v>99.099381308199227</v>
      </c>
      <c r="F51" s="7">
        <f t="shared" si="5"/>
        <v>-714.74000000000524</v>
      </c>
    </row>
    <row r="52" spans="1:6" ht="142.5" x14ac:dyDescent="0.25">
      <c r="A52" s="2" t="s">
        <v>85</v>
      </c>
      <c r="B52" s="4" t="s">
        <v>86</v>
      </c>
      <c r="C52" s="3">
        <v>77986</v>
      </c>
      <c r="D52" s="3">
        <v>77690.460000000006</v>
      </c>
      <c r="E52" s="3">
        <f t="shared" si="4"/>
        <v>99.621034544661867</v>
      </c>
      <c r="F52" s="3">
        <f t="shared" si="5"/>
        <v>-295.5399999999936</v>
      </c>
    </row>
    <row r="53" spans="1:6" ht="120" x14ac:dyDescent="0.25">
      <c r="A53" s="5" t="s">
        <v>85</v>
      </c>
      <c r="B53" s="6" t="s">
        <v>86</v>
      </c>
      <c r="C53" s="7">
        <v>77986</v>
      </c>
      <c r="D53" s="7">
        <v>77690.460000000006</v>
      </c>
      <c r="E53" s="7">
        <f t="shared" si="4"/>
        <v>99.621034544661867</v>
      </c>
      <c r="F53" s="7">
        <f t="shared" si="5"/>
        <v>-295.5399999999936</v>
      </c>
    </row>
    <row r="54" spans="1:6" x14ac:dyDescent="0.25">
      <c r="A54" s="2" t="s">
        <v>87</v>
      </c>
      <c r="B54" s="2" t="s">
        <v>88</v>
      </c>
      <c r="C54" s="3">
        <v>8653.69</v>
      </c>
      <c r="D54" s="3">
        <v>7977.45</v>
      </c>
      <c r="E54" s="3">
        <f t="shared" si="4"/>
        <v>92.185530103343197</v>
      </c>
      <c r="F54" s="3">
        <f t="shared" si="5"/>
        <v>-676.24000000000069</v>
      </c>
    </row>
    <row r="55" spans="1:6" ht="30" x14ac:dyDescent="0.25">
      <c r="A55" s="5" t="s">
        <v>89</v>
      </c>
      <c r="B55" s="5" t="s">
        <v>90</v>
      </c>
      <c r="C55" s="7">
        <v>8653.69</v>
      </c>
      <c r="D55" s="7">
        <v>7977.45</v>
      </c>
      <c r="E55" s="7">
        <f t="shared" si="4"/>
        <v>92.185530103343197</v>
      </c>
      <c r="F55" s="7">
        <f t="shared" si="5"/>
        <v>-676.24000000000069</v>
      </c>
    </row>
    <row r="56" spans="1:6" ht="28.5" x14ac:dyDescent="0.25">
      <c r="A56" s="2" t="s">
        <v>11</v>
      </c>
      <c r="B56" s="2" t="s">
        <v>12</v>
      </c>
      <c r="C56" s="3">
        <v>188.34</v>
      </c>
      <c r="D56" s="3">
        <v>188.3</v>
      </c>
      <c r="E56" s="3">
        <f t="shared" si="4"/>
        <v>99.978761813741116</v>
      </c>
      <c r="F56" s="3">
        <f t="shared" si="5"/>
        <v>-3.9999999999992042E-2</v>
      </c>
    </row>
    <row r="57" spans="1:6" ht="57" x14ac:dyDescent="0.25">
      <c r="A57" s="2" t="s">
        <v>91</v>
      </c>
      <c r="B57" s="2" t="s">
        <v>92</v>
      </c>
      <c r="C57" s="3">
        <v>188.34</v>
      </c>
      <c r="D57" s="3">
        <v>188.3</v>
      </c>
      <c r="E57" s="3">
        <f t="shared" si="4"/>
        <v>99.978761813741116</v>
      </c>
      <c r="F57" s="3">
        <f t="shared" si="5"/>
        <v>-3.9999999999992042E-2</v>
      </c>
    </row>
    <row r="58" spans="1:6" ht="45" x14ac:dyDescent="0.25">
      <c r="A58" s="5" t="s">
        <v>91</v>
      </c>
      <c r="B58" s="5" t="s">
        <v>92</v>
      </c>
      <c r="C58" s="7">
        <v>188.34</v>
      </c>
      <c r="D58" s="7">
        <v>188.3</v>
      </c>
      <c r="E58" s="7">
        <f t="shared" si="4"/>
        <v>99.978761813741116</v>
      </c>
      <c r="F58" s="7">
        <f t="shared" si="5"/>
        <v>-3.9999999999992042E-2</v>
      </c>
    </row>
    <row r="59" spans="1:6" x14ac:dyDescent="0.25">
      <c r="A59" s="2" t="s">
        <v>13</v>
      </c>
      <c r="B59" s="2" t="s">
        <v>14</v>
      </c>
      <c r="C59" s="3">
        <v>14162.03</v>
      </c>
      <c r="D59" s="3">
        <v>12691.71</v>
      </c>
      <c r="E59" s="3">
        <f t="shared" si="4"/>
        <v>89.617872579001727</v>
      </c>
      <c r="F59" s="3">
        <f t="shared" si="5"/>
        <v>-1470.3200000000015</v>
      </c>
    </row>
    <row r="60" spans="1:6" ht="85.5" x14ac:dyDescent="0.25">
      <c r="A60" s="2" t="s">
        <v>93</v>
      </c>
      <c r="B60" s="2" t="s">
        <v>94</v>
      </c>
      <c r="C60" s="3">
        <v>819.6</v>
      </c>
      <c r="D60" s="3">
        <v>759.6</v>
      </c>
      <c r="E60" s="3">
        <f t="shared" si="4"/>
        <v>92.679355783308935</v>
      </c>
      <c r="F60" s="3">
        <f t="shared" si="5"/>
        <v>-60</v>
      </c>
    </row>
    <row r="61" spans="1:6" ht="60" x14ac:dyDescent="0.25">
      <c r="A61" s="5" t="s">
        <v>93</v>
      </c>
      <c r="B61" s="5" t="s">
        <v>94</v>
      </c>
      <c r="C61" s="7">
        <v>819.6</v>
      </c>
      <c r="D61" s="7">
        <v>759.6</v>
      </c>
      <c r="E61" s="7">
        <f t="shared" si="4"/>
        <v>92.679355783308935</v>
      </c>
      <c r="F61" s="7">
        <f t="shared" si="5"/>
        <v>-60</v>
      </c>
    </row>
    <row r="62" spans="1:6" ht="45" x14ac:dyDescent="0.25">
      <c r="A62" s="5" t="s">
        <v>95</v>
      </c>
      <c r="B62" s="5" t="s">
        <v>96</v>
      </c>
      <c r="C62" s="7">
        <v>13342.43</v>
      </c>
      <c r="D62" s="7">
        <v>11932.11</v>
      </c>
      <c r="E62" s="7">
        <f t="shared" si="4"/>
        <v>89.42981151109656</v>
      </c>
      <c r="F62" s="7">
        <f t="shared" si="5"/>
        <v>-1410.3199999999997</v>
      </c>
    </row>
    <row r="63" spans="1:6" x14ac:dyDescent="0.25">
      <c r="A63" s="2" t="s">
        <v>1</v>
      </c>
      <c r="B63" s="2"/>
      <c r="C63" s="3">
        <v>335456.96000000002</v>
      </c>
      <c r="D63" s="3">
        <v>338930.77</v>
      </c>
      <c r="E63" s="3">
        <f t="shared" si="4"/>
        <v>101.03554566284747</v>
      </c>
      <c r="F63" s="3">
        <f t="shared" si="5"/>
        <v>3473.8099999999977</v>
      </c>
    </row>
  </sheetData>
  <mergeCells count="2">
    <mergeCell ref="D1:F1"/>
    <mergeCell ref="A3:F4"/>
  </mergeCells>
  <pageMargins left="0.70866141732283472" right="0.31496062992125984" top="0.55118110236220474" bottom="0.55118110236220474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Администрация</cp:lastModifiedBy>
  <cp:lastPrinted>2023-03-28T11:45:24Z</cp:lastPrinted>
  <dcterms:created xsi:type="dcterms:W3CDTF">2022-03-28T11:59:05Z</dcterms:created>
  <dcterms:modified xsi:type="dcterms:W3CDTF">2023-03-28T11:50:56Z</dcterms:modified>
</cp:coreProperties>
</file>