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Логвинова Д.В\Постановления распоряжения\2023\"/>
    </mc:Choice>
  </mc:AlternateContent>
  <bookViews>
    <workbookView xWindow="0" yWindow="0" windowWidth="24750" windowHeight="124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Бюджет!$L$36</definedName>
    <definedName name="SIGN" localSheetId="0">Бюджет!$A$12:$J$12</definedName>
  </definedNames>
  <calcPr calcId="152511"/>
</workbook>
</file>

<file path=xl/calcChain.xml><?xml version="1.0" encoding="utf-8"?>
<calcChain xmlns="http://schemas.openxmlformats.org/spreadsheetml/2006/main">
  <c r="E6" i="1" l="1"/>
  <c r="D27" i="1"/>
  <c r="G27" i="1" s="1"/>
  <c r="D24" i="1"/>
  <c r="F24" i="1" s="1"/>
  <c r="D21" i="1"/>
  <c r="G21" i="1" s="1"/>
  <c r="D15" i="1"/>
  <c r="F15" i="1" s="1"/>
  <c r="D12" i="1"/>
  <c r="G12" i="1" s="1"/>
  <c r="D7" i="1"/>
  <c r="F7" i="1" s="1"/>
  <c r="F23" i="1"/>
  <c r="G23" i="1"/>
  <c r="F17" i="1"/>
  <c r="G17" i="1"/>
  <c r="F29" i="1"/>
  <c r="G29" i="1"/>
  <c r="G31" i="1"/>
  <c r="G30" i="1"/>
  <c r="G28" i="1"/>
  <c r="G26" i="1"/>
  <c r="G25" i="1"/>
  <c r="G22" i="1"/>
  <c r="G20" i="1"/>
  <c r="G19" i="1"/>
  <c r="G18" i="1"/>
  <c r="G16" i="1"/>
  <c r="G14" i="1"/>
  <c r="G13" i="1"/>
  <c r="G11" i="1"/>
  <c r="G10" i="1"/>
  <c r="G9" i="1"/>
  <c r="G8" i="1"/>
  <c r="F31" i="1"/>
  <c r="F30" i="1"/>
  <c r="F28" i="1"/>
  <c r="F26" i="1"/>
  <c r="F25" i="1"/>
  <c r="F22" i="1"/>
  <c r="F20" i="1"/>
  <c r="F19" i="1"/>
  <c r="F18" i="1"/>
  <c r="F16" i="1"/>
  <c r="F14" i="1"/>
  <c r="F13" i="1"/>
  <c r="F11" i="1"/>
  <c r="F10" i="1"/>
  <c r="F9" i="1"/>
  <c r="F8" i="1"/>
  <c r="D6" i="1" l="1"/>
  <c r="F6" i="1" s="1"/>
  <c r="F27" i="1"/>
  <c r="G24" i="1"/>
  <c r="F21" i="1"/>
  <c r="G15" i="1"/>
  <c r="F12" i="1"/>
  <c r="G7" i="1"/>
  <c r="G6" i="1" l="1"/>
</calcChain>
</file>

<file path=xl/sharedStrings.xml><?xml version="1.0" encoding="utf-8"?>
<sst xmlns="http://schemas.openxmlformats.org/spreadsheetml/2006/main" count="77" uniqueCount="48">
  <si>
    <t>Раздел</t>
  </si>
  <si>
    <t>Подраздел</t>
  </si>
  <si>
    <t>Наименование КФСР</t>
  </si>
  <si>
    <t>01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</si>
  <si>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</si>
  <si>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</si>
  <si>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</si>
  <si>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</si>
  <si>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</si>
  <si>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</si>
  <si>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</si>
  <si>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</si>
  <si>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02</t>
  </si>
  <si>
    <t>03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</si>
  <si>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</si>
  <si>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</si>
  <si>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</si>
  <si>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</si>
  <si>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</si>
  <si>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</si>
  <si>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09</t>
  </si>
  <si>
    <t>Дорожное хозяйство (дорожные фонды)</t>
  </si>
  <si>
    <t>Связь и информатика</t>
  </si>
  <si>
    <t>12</t>
  </si>
  <si>
    <t>Другие вопросы в области национальной экономики</t>
  </si>
  <si>
    <t>Благоустройство</t>
  </si>
  <si>
    <t>07</t>
  </si>
  <si>
    <t>Профессиональная подготовка, переподготовка и повышение квалификации</t>
  </si>
  <si>
    <t>Молодежная политика</t>
  </si>
  <si>
    <t>08</t>
  </si>
  <si>
    <t>Культура</t>
  </si>
  <si>
    <t>Массовый спорт</t>
  </si>
  <si>
    <t>Приложение 2</t>
  </si>
  <si>
    <t>% исполения к плану</t>
  </si>
  <si>
    <t>Утвержденнные бюджетные назначения на 2023 год,           тыс. руб.</t>
  </si>
  <si>
    <t>Общегосударственные вопросы</t>
  </si>
  <si>
    <t>Национальная безопасность и правохранительная деятельность</t>
  </si>
  <si>
    <t>Национальная экономика</t>
  </si>
  <si>
    <t>Образование</t>
  </si>
  <si>
    <t>Культура, кинематография</t>
  </si>
  <si>
    <t>Физическая культура и спорт</t>
  </si>
  <si>
    <t>Жилищно-коммунальное хозяйство</t>
  </si>
  <si>
    <t>Расходы бюджета-всего</t>
  </si>
  <si>
    <t>Другие вопросы в области культуры и кинематографии</t>
  </si>
  <si>
    <t>Транспорт</t>
  </si>
  <si>
    <t>Другие вопросы в области жилищно-коммунального хозяйства</t>
  </si>
  <si>
    <t>Исполнено по состоянию на 01.07.2023 года, тыс.руб.</t>
  </si>
  <si>
    <t>Отклонение (+;-) от плана года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</si>
</sst>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5" x14ac:knownFonts="1">
    <font>
      <sz val="10"/>
      <name val="Arial"/>
    </font>
    <font>
      <sz val="8.5"/>
      <name val="MS Sans Serif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3" fontId="3" fillId="0" borderId="1" xfId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1"/>
  <sheetViews>
    <sheetView showGridLines="0" tabSelected="1" view="pageBreakPreview" zoomScale="60" zoomScaleNormal="100" workbookViewId="0">
      <selection activeCell="L8" sqref="L8"/>
    </sheetView>
  </sheetViews>
  <sheetFormatPr defaultRowHeight="12.75" customHeight="1" outlineLevelRow="1" x14ac:dyDescent="0.2"/>
  <cols>
    <col min="1" max="1" width="4.42578125" customWidth="1"/>
    <col min="2" max="2" width="7" customWidth="1"/>
    <col min="3" max="3" width="35.5703125" customWidth="1"/>
    <col min="4" max="4" width="11.5703125" customWidth="1"/>
    <col min="5" max="5" width="11.85546875" customWidth="1"/>
    <col min="6" max="6" width="8.7109375" customWidth="1"/>
    <col min="7" max="7" width="12.85546875" customWidth="1"/>
    <col min="8" max="8" width="9.140625" hidden="1" customWidth="1"/>
    <col min="9" max="9" width="0.140625" customWidth="1"/>
    <col min="10" max="10" width="9.140625" hidden="1" customWidth="1"/>
    <col min="11" max="12" width="9.140625" customWidth="1"/>
  </cols>
  <sheetData>
    <row r="1" spans="1:12" ht="14.25" x14ac:dyDescent="0.2">
      <c r="A1" s="11" t="s">
        <v>32</v>
      </c>
      <c r="B1" s="11"/>
      <c r="C1" s="11"/>
      <c r="D1" s="11"/>
      <c r="E1" s="11"/>
      <c r="F1" s="11"/>
      <c r="G1" s="11"/>
      <c r="H1" s="11"/>
      <c r="I1" s="1"/>
      <c r="J1" s="1"/>
      <c r="K1" s="1"/>
      <c r="L1" s="1"/>
    </row>
    <row r="2" spans="1:12" x14ac:dyDescent="0.2">
      <c r="A2" s="12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12"/>
      <c r="B3" s="13"/>
      <c r="C3" s="13"/>
      <c r="D3" s="13"/>
      <c r="E3" s="13"/>
      <c r="F3" s="13"/>
      <c r="G3" s="13"/>
      <c r="H3" s="13"/>
      <c r="I3" s="13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</row>
    <row r="5" spans="1:12" ht="137.25" customHeight="1" x14ac:dyDescent="0.2">
      <c r="A5" s="3" t="s">
        <v>0</v>
      </c>
      <c r="B5" s="3" t="s">
        <v>1</v>
      </c>
      <c r="C5" s="3" t="s">
        <v>2</v>
      </c>
      <c r="D5" s="3" t="s">
        <v>34</v>
      </c>
      <c r="E5" s="3" t="s">
        <v>46</v>
      </c>
      <c r="F5" s="3" t="s">
        <v>33</v>
      </c>
      <c r="G5" s="3" t="s">
        <v>47</v>
      </c>
    </row>
    <row r="6" spans="1:12" ht="14.25" x14ac:dyDescent="0.2">
      <c r="A6" s="4"/>
      <c r="B6" s="4"/>
      <c r="C6" s="7" t="s">
        <v>42</v>
      </c>
      <c r="D6" s="8">
        <f>D7+D12+D15+D21+D27+D30+D24</f>
        <v>144269</v>
      </c>
      <c r="E6" s="8">
        <f>E7+E12+E15+E21+E27+E30+E24</f>
        <v>58420.4</v>
      </c>
      <c r="F6" s="8">
        <f>E6/D6*100</f>
        <v>40.494077036646821</v>
      </c>
      <c r="G6" s="8">
        <f>D6-E6</f>
        <v>85848.6</v>
      </c>
    </row>
    <row r="7" spans="1:12" ht="14.25" x14ac:dyDescent="0.2">
      <c r="A7" s="5" t="s">
        <v>3</v>
      </c>
      <c r="B7" s="5"/>
      <c r="C7" s="5" t="s">
        <v>35</v>
      </c>
      <c r="D7" s="9">
        <f>D8+D9+D10+D11</f>
        <v>5524.1</v>
      </c>
      <c r="E7" s="9">
        <v>2342.6999999999998</v>
      </c>
      <c r="F7" s="8">
        <f t="shared" ref="F7:F31" si="0">E7/D7*100</f>
        <v>42.408718162234564</v>
      </c>
      <c r="G7" s="8">
        <f t="shared" ref="G7:G31" si="1">D7-E7</f>
        <v>3181.4000000000005</v>
      </c>
    </row>
    <row r="8" spans="1:12" ht="64.5" customHeight="1" outlineLevel="1" x14ac:dyDescent="0.25">
      <c r="A8" s="6" t="s">
        <v>3</v>
      </c>
      <c r="B8" s="6" t="s">
        <v>4</v>
      </c>
      <c r="C8" s="6" t="s">
        <v>5</v>
      </c>
      <c r="D8" s="10">
        <v>4915.2</v>
      </c>
      <c r="E8" s="10">
        <v>2215.6999999999998</v>
      </c>
      <c r="F8" s="8">
        <f t="shared" si="0"/>
        <v>45.078531901041664</v>
      </c>
      <c r="G8" s="8">
        <f t="shared" si="1"/>
        <v>2699.5</v>
      </c>
    </row>
    <row r="9" spans="1:12" ht="66" customHeight="1" outlineLevel="1" x14ac:dyDescent="0.25">
      <c r="A9" s="6" t="s">
        <v>3</v>
      </c>
      <c r="B9" s="6" t="s">
        <v>6</v>
      </c>
      <c r="C9" s="6" t="s">
        <v>7</v>
      </c>
      <c r="D9" s="10">
        <v>1.1000000000000001</v>
      </c>
      <c r="E9" s="10">
        <v>0</v>
      </c>
      <c r="F9" s="8">
        <f t="shared" si="0"/>
        <v>0</v>
      </c>
      <c r="G9" s="8">
        <f t="shared" si="1"/>
        <v>1.1000000000000001</v>
      </c>
    </row>
    <row r="10" spans="1:12" ht="15" outlineLevel="1" x14ac:dyDescent="0.25">
      <c r="A10" s="6" t="s">
        <v>3</v>
      </c>
      <c r="B10" s="6" t="s">
        <v>8</v>
      </c>
      <c r="C10" s="6" t="s">
        <v>9</v>
      </c>
      <c r="D10" s="10">
        <v>118.8</v>
      </c>
      <c r="E10" s="10">
        <v>0</v>
      </c>
      <c r="F10" s="8">
        <f t="shared" si="0"/>
        <v>0</v>
      </c>
      <c r="G10" s="8">
        <f t="shared" si="1"/>
        <v>118.8</v>
      </c>
    </row>
    <row r="11" spans="1:12" ht="30" outlineLevel="1" x14ac:dyDescent="0.25">
      <c r="A11" s="6" t="s">
        <v>3</v>
      </c>
      <c r="B11" s="6" t="s">
        <v>10</v>
      </c>
      <c r="C11" s="6" t="s">
        <v>11</v>
      </c>
      <c r="D11" s="10">
        <v>489</v>
      </c>
      <c r="E11" s="10">
        <v>127</v>
      </c>
      <c r="F11" s="8">
        <f t="shared" si="0"/>
        <v>25.971370143149286</v>
      </c>
      <c r="G11" s="8">
        <f t="shared" si="1"/>
        <v>362</v>
      </c>
    </row>
    <row r="12" spans="1:12" ht="42.75" x14ac:dyDescent="0.2">
      <c r="A12" s="5" t="s">
        <v>13</v>
      </c>
      <c r="B12" s="5"/>
      <c r="C12" s="5" t="s">
        <v>36</v>
      </c>
      <c r="D12" s="9">
        <f>D13+D14</f>
        <v>2603.7000000000003</v>
      </c>
      <c r="E12" s="9">
        <v>775.3</v>
      </c>
      <c r="F12" s="8">
        <f t="shared" si="0"/>
        <v>29.776856012597452</v>
      </c>
      <c r="G12" s="8">
        <f t="shared" si="1"/>
        <v>1828.4000000000003</v>
      </c>
    </row>
    <row r="13" spans="1:12" ht="49.5" customHeight="1" outlineLevel="1" x14ac:dyDescent="0.25">
      <c r="A13" s="6" t="s">
        <v>13</v>
      </c>
      <c r="B13" s="6" t="s">
        <v>14</v>
      </c>
      <c r="C13" s="6" t="s">
        <v>15</v>
      </c>
      <c r="D13" s="10">
        <v>94.4</v>
      </c>
      <c r="E13" s="10">
        <v>0</v>
      </c>
      <c r="F13" s="8">
        <f t="shared" si="0"/>
        <v>0</v>
      </c>
      <c r="G13" s="8">
        <f t="shared" si="1"/>
        <v>94.4</v>
      </c>
    </row>
    <row r="14" spans="1:12" ht="50.25" customHeight="1" outlineLevel="1" x14ac:dyDescent="0.25">
      <c r="A14" s="6" t="s">
        <v>13</v>
      </c>
      <c r="B14" s="6" t="s">
        <v>16</v>
      </c>
      <c r="C14" s="6" t="s">
        <v>17</v>
      </c>
      <c r="D14" s="10">
        <v>2509.3000000000002</v>
      </c>
      <c r="E14" s="10">
        <v>775.3</v>
      </c>
      <c r="F14" s="8">
        <f t="shared" si="0"/>
        <v>30.897062925915591</v>
      </c>
      <c r="G14" s="8">
        <f t="shared" si="1"/>
        <v>1734.0000000000002</v>
      </c>
    </row>
    <row r="15" spans="1:12" ht="14.25" x14ac:dyDescent="0.2">
      <c r="A15" s="5" t="s">
        <v>4</v>
      </c>
      <c r="B15" s="5"/>
      <c r="C15" s="5" t="s">
        <v>37</v>
      </c>
      <c r="D15" s="9">
        <f>D16+D17+D18+D19+D20</f>
        <v>23710.899999999998</v>
      </c>
      <c r="E15" s="9">
        <v>5155.2</v>
      </c>
      <c r="F15" s="8">
        <f t="shared" si="0"/>
        <v>21.741899295260829</v>
      </c>
      <c r="G15" s="8">
        <f t="shared" si="1"/>
        <v>18555.699999999997</v>
      </c>
    </row>
    <row r="16" spans="1:12" ht="15" outlineLevel="1" x14ac:dyDescent="0.25">
      <c r="A16" s="6" t="s">
        <v>4</v>
      </c>
      <c r="B16" s="6" t="s">
        <v>18</v>
      </c>
      <c r="C16" s="6" t="s">
        <v>19</v>
      </c>
      <c r="D16" s="10">
        <v>216.5</v>
      </c>
      <c r="E16" s="10">
        <v>71.400000000000006</v>
      </c>
      <c r="F16" s="8">
        <f t="shared" si="0"/>
        <v>32.979214780600465</v>
      </c>
      <c r="G16" s="8">
        <f t="shared" si="1"/>
        <v>145.1</v>
      </c>
    </row>
    <row r="17" spans="1:7" ht="15" outlineLevel="1" x14ac:dyDescent="0.25">
      <c r="A17" s="6" t="s">
        <v>4</v>
      </c>
      <c r="B17" s="6" t="s">
        <v>29</v>
      </c>
      <c r="C17" s="6" t="s">
        <v>44</v>
      </c>
      <c r="D17" s="10">
        <v>1100.0999999999999</v>
      </c>
      <c r="E17" s="10">
        <v>434.5</v>
      </c>
      <c r="F17" s="8">
        <f t="shared" si="0"/>
        <v>39.496409417325701</v>
      </c>
      <c r="G17" s="8">
        <f t="shared" si="1"/>
        <v>665.59999999999991</v>
      </c>
    </row>
    <row r="18" spans="1:7" ht="30" outlineLevel="1" x14ac:dyDescent="0.25">
      <c r="A18" s="6" t="s">
        <v>4</v>
      </c>
      <c r="B18" s="6" t="s">
        <v>20</v>
      </c>
      <c r="C18" s="6" t="s">
        <v>21</v>
      </c>
      <c r="D18" s="10">
        <v>21044.3</v>
      </c>
      <c r="E18" s="10">
        <v>4145.2</v>
      </c>
      <c r="F18" s="8">
        <f t="shared" si="0"/>
        <v>19.697495283758549</v>
      </c>
      <c r="G18" s="8">
        <f t="shared" si="1"/>
        <v>16899.099999999999</v>
      </c>
    </row>
    <row r="19" spans="1:7" ht="15" outlineLevel="1" x14ac:dyDescent="0.25">
      <c r="A19" s="6" t="s">
        <v>4</v>
      </c>
      <c r="B19" s="6" t="s">
        <v>14</v>
      </c>
      <c r="C19" s="6" t="s">
        <v>22</v>
      </c>
      <c r="D19" s="10">
        <v>125.7</v>
      </c>
      <c r="E19" s="10">
        <v>30.1</v>
      </c>
      <c r="F19" s="8">
        <f t="shared" si="0"/>
        <v>23.945902943516309</v>
      </c>
      <c r="G19" s="8">
        <f t="shared" si="1"/>
        <v>95.6</v>
      </c>
    </row>
    <row r="20" spans="1:7" ht="30" outlineLevel="1" x14ac:dyDescent="0.25">
      <c r="A20" s="6" t="s">
        <v>4</v>
      </c>
      <c r="B20" s="6" t="s">
        <v>23</v>
      </c>
      <c r="C20" s="6" t="s">
        <v>24</v>
      </c>
      <c r="D20" s="10">
        <v>1224.3</v>
      </c>
      <c r="E20" s="10">
        <v>474</v>
      </c>
      <c r="F20" s="8">
        <f t="shared" si="0"/>
        <v>38.716000980151925</v>
      </c>
      <c r="G20" s="8">
        <f t="shared" si="1"/>
        <v>750.3</v>
      </c>
    </row>
    <row r="21" spans="1:7" ht="28.5" x14ac:dyDescent="0.2">
      <c r="A21" s="5" t="s">
        <v>18</v>
      </c>
      <c r="B21" s="5"/>
      <c r="C21" s="5" t="s">
        <v>41</v>
      </c>
      <c r="D21" s="9">
        <f>D22+D23</f>
        <v>61820.899999999994</v>
      </c>
      <c r="E21" s="9">
        <v>30875.200000000001</v>
      </c>
      <c r="F21" s="8">
        <f t="shared" si="0"/>
        <v>49.942980448359705</v>
      </c>
      <c r="G21" s="8">
        <f t="shared" si="1"/>
        <v>30945.699999999993</v>
      </c>
    </row>
    <row r="22" spans="1:7" ht="15" outlineLevel="1" x14ac:dyDescent="0.25">
      <c r="A22" s="6" t="s">
        <v>18</v>
      </c>
      <c r="B22" s="6" t="s">
        <v>13</v>
      </c>
      <c r="C22" s="6" t="s">
        <v>25</v>
      </c>
      <c r="D22" s="10">
        <v>15411.2</v>
      </c>
      <c r="E22" s="10">
        <v>4966.2</v>
      </c>
      <c r="F22" s="8">
        <f t="shared" si="0"/>
        <v>32.224615863787371</v>
      </c>
      <c r="G22" s="8">
        <f t="shared" si="1"/>
        <v>10445</v>
      </c>
    </row>
    <row r="23" spans="1:7" ht="30" outlineLevel="1" x14ac:dyDescent="0.25">
      <c r="A23" s="6" t="s">
        <v>18</v>
      </c>
      <c r="B23" s="6" t="s">
        <v>18</v>
      </c>
      <c r="C23" s="6" t="s">
        <v>45</v>
      </c>
      <c r="D23" s="10">
        <v>46409.7</v>
      </c>
      <c r="E23" s="10">
        <v>25909.1</v>
      </c>
      <c r="F23" s="8">
        <f t="shared" si="0"/>
        <v>55.82690687507138</v>
      </c>
      <c r="G23" s="8">
        <f t="shared" si="1"/>
        <v>20500.599999999999</v>
      </c>
    </row>
    <row r="24" spans="1:7" ht="14.25" x14ac:dyDescent="0.2">
      <c r="A24" s="5" t="s">
        <v>26</v>
      </c>
      <c r="B24" s="5"/>
      <c r="C24" s="5" t="s">
        <v>38</v>
      </c>
      <c r="D24" s="9">
        <f>D25+D26</f>
        <v>12</v>
      </c>
      <c r="E24" s="9">
        <v>0</v>
      </c>
      <c r="F24" s="8">
        <f t="shared" si="0"/>
        <v>0</v>
      </c>
      <c r="G24" s="8">
        <f t="shared" si="1"/>
        <v>12</v>
      </c>
    </row>
    <row r="25" spans="1:7" ht="45" outlineLevel="1" x14ac:dyDescent="0.25">
      <c r="A25" s="6" t="s">
        <v>26</v>
      </c>
      <c r="B25" s="6" t="s">
        <v>18</v>
      </c>
      <c r="C25" s="6" t="s">
        <v>27</v>
      </c>
      <c r="D25" s="10">
        <v>7</v>
      </c>
      <c r="E25" s="10">
        <v>0</v>
      </c>
      <c r="F25" s="8">
        <f t="shared" si="0"/>
        <v>0</v>
      </c>
      <c r="G25" s="8">
        <f t="shared" si="1"/>
        <v>7</v>
      </c>
    </row>
    <row r="26" spans="1:7" ht="15" outlineLevel="1" x14ac:dyDescent="0.25">
      <c r="A26" s="6" t="s">
        <v>26</v>
      </c>
      <c r="B26" s="6" t="s">
        <v>26</v>
      </c>
      <c r="C26" s="6" t="s">
        <v>28</v>
      </c>
      <c r="D26" s="10">
        <v>5</v>
      </c>
      <c r="E26" s="10">
        <v>0</v>
      </c>
      <c r="F26" s="8">
        <f t="shared" si="0"/>
        <v>0</v>
      </c>
      <c r="G26" s="8">
        <f t="shared" si="1"/>
        <v>5</v>
      </c>
    </row>
    <row r="27" spans="1:7" ht="14.25" x14ac:dyDescent="0.2">
      <c r="A27" s="5" t="s">
        <v>29</v>
      </c>
      <c r="B27" s="5"/>
      <c r="C27" s="5" t="s">
        <v>39</v>
      </c>
      <c r="D27" s="9">
        <f>D28+D29</f>
        <v>50577.4</v>
      </c>
      <c r="E27" s="9">
        <v>19262</v>
      </c>
      <c r="F27" s="8">
        <f t="shared" si="0"/>
        <v>38.084203616635101</v>
      </c>
      <c r="G27" s="8">
        <f t="shared" si="1"/>
        <v>31315.4</v>
      </c>
    </row>
    <row r="28" spans="1:7" ht="15" outlineLevel="1" x14ac:dyDescent="0.25">
      <c r="A28" s="6" t="s">
        <v>29</v>
      </c>
      <c r="B28" s="6" t="s">
        <v>3</v>
      </c>
      <c r="C28" s="6" t="s">
        <v>30</v>
      </c>
      <c r="D28" s="10">
        <v>50137.4</v>
      </c>
      <c r="E28" s="10">
        <v>19262</v>
      </c>
      <c r="F28" s="8">
        <f t="shared" si="0"/>
        <v>38.418426164898854</v>
      </c>
      <c r="G28" s="8">
        <f t="shared" si="1"/>
        <v>30875.4</v>
      </c>
    </row>
    <row r="29" spans="1:7" ht="30" outlineLevel="1" x14ac:dyDescent="0.25">
      <c r="A29" s="6" t="s">
        <v>29</v>
      </c>
      <c r="B29" s="6" t="s">
        <v>4</v>
      </c>
      <c r="C29" s="6" t="s">
        <v>43</v>
      </c>
      <c r="D29" s="10">
        <v>440</v>
      </c>
      <c r="E29" s="10">
        <v>0</v>
      </c>
      <c r="F29" s="8">
        <f t="shared" si="0"/>
        <v>0</v>
      </c>
      <c r="G29" s="8">
        <f t="shared" si="1"/>
        <v>440</v>
      </c>
    </row>
    <row r="30" spans="1:7" ht="14.25" x14ac:dyDescent="0.2">
      <c r="A30" s="5" t="s">
        <v>8</v>
      </c>
      <c r="B30" s="5"/>
      <c r="C30" s="5" t="s">
        <v>40</v>
      </c>
      <c r="D30" s="9">
        <v>20</v>
      </c>
      <c r="E30" s="9">
        <v>10</v>
      </c>
      <c r="F30" s="8">
        <f t="shared" si="0"/>
        <v>50</v>
      </c>
      <c r="G30" s="8">
        <f t="shared" si="1"/>
        <v>10</v>
      </c>
    </row>
    <row r="31" spans="1:7" ht="15" outlineLevel="1" x14ac:dyDescent="0.25">
      <c r="A31" s="6" t="s">
        <v>8</v>
      </c>
      <c r="B31" s="6" t="s">
        <v>12</v>
      </c>
      <c r="C31" s="6" t="s">
        <v>31</v>
      </c>
      <c r="D31" s="10">
        <v>20</v>
      </c>
      <c r="E31" s="10">
        <v>10</v>
      </c>
      <c r="F31" s="8">
        <f t="shared" si="0"/>
        <v>50</v>
      </c>
      <c r="G31" s="8">
        <f t="shared" si="1"/>
        <v>10</v>
      </c>
    </row>
  </sheetData>
  <mergeCells count="3">
    <mergeCell ref="A1:H1"/>
    <mergeCell ref="A2:I2"/>
    <mergeCell ref="A3:I3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rep:2.55.0.244</dc:description>
  <cp:lastModifiedBy>Администрация</cp:lastModifiedBy>
  <cp:lastPrinted>2023-08-01T14:27:53Z</cp:lastPrinted>
  <dcterms:created xsi:type="dcterms:W3CDTF">2023-07-21T11:16:25Z</dcterms:created>
  <dcterms:modified xsi:type="dcterms:W3CDTF">2023-08-01T14:27:56Z</dcterms:modified>
</cp:coreProperties>
</file>