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ДОКУМЕНТЫ основные\Распоряжения\Отчёты Бюджет\Отчёты за 1 квартал 2023\Отчёты за 1 квартал 2023\Прохоровка 1 кв.  2023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F9" i="1"/>
  <c r="F10" i="1" l="1"/>
  <c r="E10" i="1"/>
</calcChain>
</file>

<file path=xl/sharedStrings.xml><?xml version="1.0" encoding="utf-8"?>
<sst xmlns="http://schemas.openxmlformats.org/spreadsheetml/2006/main" count="96" uniqueCount="96">
  <si>
    <t>1.01.02.01.0.01.1.000.110</t>
  </si>
  <si>
    <t>1.05.03.01.0.01.1.000.110</t>
  </si>
  <si>
    <t>Итого</t>
  </si>
  <si>
    <t>Код бюджетной классификации</t>
  </si>
  <si>
    <t>Наименование кода группы, подгруппы, статья,вида источника внутреннего финансирования дефицитов бюджета</t>
  </si>
  <si>
    <t>1.00.00.00.0.00.0.000.000</t>
  </si>
  <si>
    <t>1.05.00.00.0.00.0.000.000</t>
  </si>
  <si>
    <t>1.06.00.00.0.00.0.000.000</t>
  </si>
  <si>
    <t>1.06.01.00.0.00.0.000.110</t>
  </si>
  <si>
    <t>1.06.06.00.0.00.0.000.110</t>
  </si>
  <si>
    <t>Земельный налог</t>
  </si>
  <si>
    <t>2.00.00.00.0.00.0.000.000</t>
  </si>
  <si>
    <t>2.02.10.00.0.00.0.000.150</t>
  </si>
  <si>
    <t>Дотации бюджетам бюджетной системы Российской Федерации</t>
  </si>
  <si>
    <t>2.02.40.00.0.00.0.000.150</t>
  </si>
  <si>
    <t>Иные межбюджетные трансферты</t>
  </si>
  <si>
    <t>Налог на имущество физических лиц</t>
  </si>
  <si>
    <t xml:space="preserve"> </t>
  </si>
  <si>
    <t>Приложение № 1</t>
  </si>
  <si>
    <t>Процент исполнения к плану</t>
  </si>
  <si>
    <t>в тыс.руб.</t>
  </si>
  <si>
    <t>Отклоне-ния (+.-) от годового плана</t>
  </si>
  <si>
    <t>0.00.00.00.0.00.0.000.000</t>
  </si>
  <si>
    <t>1.03.00.00.0.00.0.000.000</t>
  </si>
  <si>
    <t>НАЛОГИ НА ТОВАРЫ (РАБОТЫ, УСЛУГИ), РЕАЛИЗУЕМЫЕ НА ТЕРРИТОРИИ РОССИЙСКОЙ ФЕДЕРАЦИИ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</si>
  <si>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</si>
  <si>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</si>
  <si>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1.14.00.00.0.00.0.000.000</t>
  </si>
  <si>
    <t>ДОХОДЫ ОТ ПРОДАЖИ МАТЕРИАЛЬНЫХ И НЕМАТЕРИАЛЬНЫХ АКТИВОВ</t>
  </si>
  <si>
    <t>НАЛОГОВЫЕ И НЕНАЛОГОВЫЕ ДОХОДЫ</t>
  </si>
  <si>
    <t>2.02.16.00.1.13.0.000.150</t>
  </si>
  <si>
    <t>2.02.29.99.9.13.0.000.150</t>
  </si>
  <si>
    <t>Прочие субсидии бюджетам городских поселений</t>
  </si>
  <si>
    <t>2.02.20.00.0.00.0.000.150</t>
  </si>
  <si>
    <t>Субсидии бюджетам бюджетной системы Российской Федерации (межбюджетные субсидии)</t>
  </si>
  <si>
    <t>2.02.45.16.0.13.0.000.150</t>
  </si>
  <si>
    <t>Межбюджетные трансферты, передаваемые бюджетам городских поселений на проведение Всероссийского форума профессиональной ориентации "ПроеКТОриЯ"</t>
  </si>
  <si>
    <t>2.02.49.99.9.13.0.000.150</t>
  </si>
  <si>
    <t>Прочие межбюджетные трансферты, передаваемые бюджетам городских поселений</t>
  </si>
  <si>
    <t>Отчет об исполнении бюджета городского поселения "Поселок Прохоровка" муниципального района "Прохоровский район" Белгородской области за 1 квартал 2023 года</t>
  </si>
  <si>
    <t>Утверждено на 2023 год</t>
  </si>
  <si>
    <t>Исполнено за 1 квартал 2023 года</t>
  </si>
  <si>
    <t>НЕ УКАЗАНО</t>
  </si>
  <si>
    <t>1.01.00.00.0.00.0.000.000</t>
  </si>
  <si>
    <t>НАЛОГИ НА ПРИБЫЛЬ, ДОХОДЫ</t>
  </si>
  <si>
    <t>1.01.02.00.0.01.0.000.110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</si>
  <si>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</si>
  <si>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</si>
  <si>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1.03.02.23.0.01.0.000.110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</si>
  <si>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</si>
  <si>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1.03.02.23.1.01.0.000.110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</si>
  <si>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</si>
  <si>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1.03.02.24.0.01.0.000.110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</si>
  <si>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</si>
  <si>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1.03.02.24.1.01.0.000.110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</si>
  <si>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</si>
  <si>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1.03.02.25.0.01.0.000.110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</si>
  <si>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</si>
  <si>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1.03.02.25.1.01.0.000.110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</si>
  <si>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</si>
  <si>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1.03.02.26.0.01.0.000.110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</si>
  <si>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</si>
  <si>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1.03.02.26.1.01.0.000.110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</si>
  <si>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</si>
  <si>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</si>
  <si>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1.05.03.00.0.01.0.000.110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</si>
  <si>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</si>
  <si>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</si>
  <si>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</si>
  <si>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1.06.01.03.0.13.1.000.110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</si>
  <si>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</si>
  <si>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1.06.06.03.0.00.0.000.110</t>
  </si>
  <si>
    <t>Земельный налог с организаций</t>
  </si>
  <si>
    <t>1.06.06.03.3.13.1.000.110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</si>
  <si>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</si>
  <si>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</si>
  <si>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</si>
  <si>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1.06.06.04.3.13.1.000.110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</si>
  <si>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</si>
  <si>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1.09.00.00.0.00.0.000.000</t>
  </si>
  <si>
    <t>ЗАДОЛЖЕННОСТЬ И ПЕРЕРАСЧЕТЫ ПО ОТМЕНЕННЫМ НАЛОГАМ, СБОРАМ И ИНЫМ ОБЯЗАТЕЛЬНЫМ ПЛАТЕЖАМ</t>
  </si>
  <si>
    <t>1.09.04.05.3.13.1.000.110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</si>
  <si>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</si>
  <si>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1.11.05.01.3.13.0.000.120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</si>
  <si>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</si>
  <si>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1.11.05.03.5.13.0.000.120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</si>
  <si>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</si>
  <si>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1.14.06.01.3.13.0.000.430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</si>
  <si>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</si>
  <si>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</si>
  <si>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Дотации бюджетам городских поселений на выравнивание бюджетной обеспеченности из бюджетов муниципальных районов</t>
  </si>
  <si>
    <t>2.02.30.00.0.00.0.000.150</t>
  </si>
  <si>
    <t>Субвенции бюджетам бюджетной системы Российской Федерации</t>
  </si>
  <si>
    <t>2.02.30.02.4.13.0.000.150</t>
  </si>
  <si>
    <t>Субвенции бюджетам городских поселений на выполнение передаваемых полномочий субъектов Российской Федерации</t>
  </si>
  <si>
    <t>Утверждено постановлением поселкового собрания от  24 апреля 2023 года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</si>
</sst>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6" fontId="6" fillId="0" borderId="1" xfId="0" applyNumberFormat="1" applyFont="1" applyBorder="1" applyAlignment="1" applyProtection="1">
      <alignment horizontal="right" vertical="center" wrapText="1"/>
    </xf>
    <xf numFmtId="166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0" fontId="0" fillId="0" borderId="0" xfId="0" applyFont="1"/>
    <xf numFmtId="164" fontId="3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left" vertical="center" wrapText="1"/>
    </xf>
    <xf numFmtId="166" fontId="4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="60" zoomScaleNormal="100" workbookViewId="0">
      <selection activeCell="D2" sqref="D2:F2"/>
    </sheetView>
  </sheetViews>
  <sheetFormatPr defaultRowHeight="15" x14ac:dyDescent="0.25"/>
  <cols>
    <col min="1" max="1" width="25.42578125" customWidth="1"/>
    <col min="2" max="2" width="41.85546875" customWidth="1"/>
    <col min="3" max="3" width="13.42578125" customWidth="1"/>
    <col min="4" max="4" width="13" customWidth="1"/>
    <col min="5" max="5" width="12.85546875" customWidth="1"/>
    <col min="6" max="6" width="12.28515625" customWidth="1"/>
    <col min="7" max="7" width="20.5703125" customWidth="1"/>
    <col min="8" max="8" width="20.7109375" customWidth="1"/>
  </cols>
  <sheetData>
    <row r="1" spans="1:6" x14ac:dyDescent="0.25">
      <c r="A1" s="19" t="s">
        <v>18</v>
      </c>
      <c r="B1" s="19"/>
      <c r="C1" s="19"/>
      <c r="D1" s="19"/>
      <c r="E1" s="19"/>
      <c r="F1" s="19"/>
    </row>
    <row r="2" spans="1:6" ht="54" customHeight="1" x14ac:dyDescent="0.25">
      <c r="A2" s="1"/>
      <c r="B2" s="1"/>
      <c r="C2" s="1"/>
      <c r="D2" s="20" t="s">
        <v>95</v>
      </c>
      <c r="E2" s="20"/>
      <c r="F2" s="20"/>
    </row>
    <row r="3" spans="1:6" ht="20.25" customHeight="1" x14ac:dyDescent="0.25">
      <c r="A3" s="1"/>
      <c r="B3" s="1"/>
      <c r="C3" s="1"/>
      <c r="D3" s="7"/>
      <c r="E3" s="7"/>
      <c r="F3" s="7"/>
    </row>
    <row r="4" spans="1:6" ht="18.75" customHeight="1" x14ac:dyDescent="0.25">
      <c r="A4" s="18" t="s">
        <v>39</v>
      </c>
      <c r="B4" s="18"/>
      <c r="C4" s="18"/>
      <c r="D4" s="18"/>
      <c r="E4" s="18"/>
      <c r="F4" s="18"/>
    </row>
    <row r="5" spans="1:6" ht="40.5" customHeight="1" x14ac:dyDescent="0.25">
      <c r="A5" s="18"/>
      <c r="B5" s="18"/>
      <c r="C5" s="18"/>
      <c r="D5" s="18"/>
      <c r="E5" s="18"/>
      <c r="F5" s="18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 t="s">
        <v>17</v>
      </c>
      <c r="B7" s="1"/>
      <c r="C7" s="1"/>
      <c r="D7" s="1"/>
      <c r="E7" s="1"/>
      <c r="F7" s="1" t="s">
        <v>20</v>
      </c>
    </row>
    <row r="8" spans="1:6" ht="57.75" x14ac:dyDescent="0.25">
      <c r="A8" s="2" t="s">
        <v>3</v>
      </c>
      <c r="B8" s="3" t="s">
        <v>4</v>
      </c>
      <c r="C8" s="2" t="s">
        <v>40</v>
      </c>
      <c r="D8" s="2" t="s">
        <v>41</v>
      </c>
      <c r="E8" s="2" t="s">
        <v>19</v>
      </c>
      <c r="F8" s="2" t="s">
        <v>21</v>
      </c>
    </row>
    <row r="9" spans="1:6" x14ac:dyDescent="0.25">
      <c r="A9" s="6" t="s">
        <v>22</v>
      </c>
      <c r="B9" s="6" t="s">
        <v>42</v>
      </c>
      <c r="C9" s="10">
        <v>0</v>
      </c>
      <c r="D9" s="10">
        <v>370.01</v>
      </c>
      <c r="E9" s="17">
        <v>0</v>
      </c>
      <c r="F9" s="5">
        <f t="shared" ref="F9:F51" si="0">D9-C9</f>
        <v>370.01</v>
      </c>
    </row>
    <row r="10" spans="1:6" ht="28.5" x14ac:dyDescent="0.25">
      <c r="A10" s="8" t="s">
        <v>5</v>
      </c>
      <c r="B10" s="8" t="s">
        <v>29</v>
      </c>
      <c r="C10" s="9">
        <v>59894</v>
      </c>
      <c r="D10" s="9">
        <v>9599.36</v>
      </c>
      <c r="E10" s="13">
        <f t="shared" ref="E10:E51" si="1">D10/C10*100</f>
        <v>16.0272481383778</v>
      </c>
      <c r="F10" s="4">
        <f t="shared" si="0"/>
        <v>-50294.64</v>
      </c>
    </row>
    <row r="11" spans="1:6" ht="18" customHeight="1" x14ac:dyDescent="0.25">
      <c r="A11" s="8" t="s">
        <v>43</v>
      </c>
      <c r="B11" s="8" t="s">
        <v>44</v>
      </c>
      <c r="C11" s="9">
        <v>23861</v>
      </c>
      <c r="D11" s="9">
        <v>3465.32</v>
      </c>
      <c r="E11" s="13">
        <f t="shared" si="1"/>
        <v>14.522945392062361</v>
      </c>
      <c r="F11" s="4">
        <f t="shared" si="0"/>
        <v>-20395.68</v>
      </c>
    </row>
    <row r="12" spans="1:6" x14ac:dyDescent="0.25">
      <c r="A12" s="8" t="s">
        <v>45</v>
      </c>
      <c r="B12" s="8" t="s">
        <v>46</v>
      </c>
      <c r="C12" s="9">
        <v>23861</v>
      </c>
      <c r="D12" s="9">
        <v>3465.32</v>
      </c>
      <c r="E12" s="13">
        <f t="shared" si="1"/>
        <v>14.522945392062361</v>
      </c>
      <c r="F12" s="4">
        <f t="shared" si="0"/>
        <v>-20395.68</v>
      </c>
    </row>
    <row r="13" spans="1:6" ht="180" x14ac:dyDescent="0.25">
      <c r="A13" s="6" t="s">
        <v>0</v>
      </c>
      <c r="B13" s="11" t="s">
        <v>47</v>
      </c>
      <c r="C13" s="10">
        <v>23861</v>
      </c>
      <c r="D13" s="10">
        <v>2465.3200000000002</v>
      </c>
      <c r="E13" s="14">
        <f t="shared" si="1"/>
        <v>10.332006202590001</v>
      </c>
      <c r="F13" s="5">
        <f t="shared" si="0"/>
        <v>-21395.68</v>
      </c>
    </row>
    <row r="14" spans="1:6" ht="57" x14ac:dyDescent="0.25">
      <c r="A14" s="8" t="s">
        <v>23</v>
      </c>
      <c r="B14" s="8" t="s">
        <v>24</v>
      </c>
      <c r="C14" s="9">
        <v>4924</v>
      </c>
      <c r="D14" s="9">
        <v>1323.43</v>
      </c>
      <c r="E14" s="13">
        <f t="shared" si="1"/>
        <v>26.877132412672626</v>
      </c>
      <c r="F14" s="4">
        <f t="shared" si="0"/>
        <v>-3600.5699999999997</v>
      </c>
    </row>
    <row r="15" spans="1:6" ht="114" x14ac:dyDescent="0.25">
      <c r="A15" s="8" t="s">
        <v>48</v>
      </c>
      <c r="B15" s="8" t="s">
        <v>49</v>
      </c>
      <c r="C15" s="9">
        <v>2265</v>
      </c>
      <c r="D15" s="9">
        <v>680.35</v>
      </c>
      <c r="E15" s="13">
        <f t="shared" si="1"/>
        <v>30.037527593818986</v>
      </c>
      <c r="F15" s="4">
        <f t="shared" si="0"/>
        <v>-1584.65</v>
      </c>
    </row>
    <row r="16" spans="1:6" ht="165" x14ac:dyDescent="0.25">
      <c r="A16" s="6" t="s">
        <v>50</v>
      </c>
      <c r="B16" s="11" t="s">
        <v>51</v>
      </c>
      <c r="C16" s="10">
        <v>2265</v>
      </c>
      <c r="D16" s="10">
        <v>680.35</v>
      </c>
      <c r="E16" s="14">
        <f t="shared" si="1"/>
        <v>30.037527593818986</v>
      </c>
      <c r="F16" s="5">
        <f t="shared" si="0"/>
        <v>-1584.65</v>
      </c>
    </row>
    <row r="17" spans="1:7" ht="142.5" x14ac:dyDescent="0.25">
      <c r="A17" s="8" t="s">
        <v>52</v>
      </c>
      <c r="B17" s="16" t="s">
        <v>53</v>
      </c>
      <c r="C17" s="9">
        <v>16</v>
      </c>
      <c r="D17" s="9">
        <v>2.79</v>
      </c>
      <c r="E17" s="13">
        <f t="shared" si="1"/>
        <v>17.4375</v>
      </c>
      <c r="F17" s="4">
        <f t="shared" si="0"/>
        <v>-13.21</v>
      </c>
    </row>
    <row r="18" spans="1:7" ht="195" x14ac:dyDescent="0.25">
      <c r="A18" s="6" t="s">
        <v>54</v>
      </c>
      <c r="B18" s="11" t="s">
        <v>55</v>
      </c>
      <c r="C18" s="10">
        <v>16</v>
      </c>
      <c r="D18" s="10">
        <v>2.79</v>
      </c>
      <c r="E18" s="14">
        <f t="shared" si="1"/>
        <v>17.4375</v>
      </c>
      <c r="F18" s="5">
        <f t="shared" si="0"/>
        <v>-13.21</v>
      </c>
    </row>
    <row r="19" spans="1:7" ht="114" x14ac:dyDescent="0.25">
      <c r="A19" s="8" t="s">
        <v>56</v>
      </c>
      <c r="B19" s="8" t="s">
        <v>57</v>
      </c>
      <c r="C19" s="9">
        <v>3049</v>
      </c>
      <c r="D19" s="9">
        <v>727.47</v>
      </c>
      <c r="E19" s="13">
        <f t="shared" si="1"/>
        <v>23.859298130534604</v>
      </c>
      <c r="F19" s="4">
        <f t="shared" si="0"/>
        <v>-2321.5299999999997</v>
      </c>
    </row>
    <row r="20" spans="1:7" ht="165" x14ac:dyDescent="0.25">
      <c r="A20" s="6" t="s">
        <v>58</v>
      </c>
      <c r="B20" s="11" t="s">
        <v>59</v>
      </c>
      <c r="C20" s="10">
        <v>3049</v>
      </c>
      <c r="D20" s="10">
        <v>727.47</v>
      </c>
      <c r="E20" s="14">
        <f t="shared" si="1"/>
        <v>23.859298130534604</v>
      </c>
      <c r="F20" s="5">
        <f t="shared" si="0"/>
        <v>-2321.5299999999997</v>
      </c>
    </row>
    <row r="21" spans="1:7" ht="114" x14ac:dyDescent="0.25">
      <c r="A21" s="8" t="s">
        <v>60</v>
      </c>
      <c r="B21" s="8" t="s">
        <v>61</v>
      </c>
      <c r="C21" s="9">
        <v>-406</v>
      </c>
      <c r="D21" s="9">
        <v>-87.18</v>
      </c>
      <c r="E21" s="13">
        <f t="shared" si="1"/>
        <v>21.47290640394089</v>
      </c>
      <c r="F21" s="4">
        <f t="shared" si="0"/>
        <v>318.82</v>
      </c>
    </row>
    <row r="22" spans="1:7" ht="165" x14ac:dyDescent="0.25">
      <c r="A22" s="6" t="s">
        <v>62</v>
      </c>
      <c r="B22" s="11" t="s">
        <v>63</v>
      </c>
      <c r="C22" s="10">
        <v>-406</v>
      </c>
      <c r="D22" s="10">
        <v>-87.18</v>
      </c>
      <c r="E22" s="14">
        <f t="shared" si="1"/>
        <v>21.47290640394089</v>
      </c>
      <c r="F22" s="5">
        <f t="shared" si="0"/>
        <v>318.82</v>
      </c>
    </row>
    <row r="23" spans="1:7" ht="18" customHeight="1" x14ac:dyDescent="0.25">
      <c r="A23" s="8" t="s">
        <v>6</v>
      </c>
      <c r="B23" s="8" t="s">
        <v>64</v>
      </c>
      <c r="C23" s="9">
        <v>175</v>
      </c>
      <c r="D23" s="9">
        <v>68.38</v>
      </c>
      <c r="E23" s="13">
        <f t="shared" si="1"/>
        <v>39.074285714285715</v>
      </c>
      <c r="F23" s="4">
        <f t="shared" si="0"/>
        <v>-106.62</v>
      </c>
      <c r="G23" s="12"/>
    </row>
    <row r="24" spans="1:7" x14ac:dyDescent="0.25">
      <c r="A24" s="8" t="s">
        <v>65</v>
      </c>
      <c r="B24" s="8" t="s">
        <v>66</v>
      </c>
      <c r="C24" s="9">
        <v>175</v>
      </c>
      <c r="D24" s="9">
        <v>68.38</v>
      </c>
      <c r="E24" s="13">
        <f t="shared" si="1"/>
        <v>39.074285714285715</v>
      </c>
      <c r="F24" s="4">
        <f t="shared" si="0"/>
        <v>-106.62</v>
      </c>
    </row>
    <row r="25" spans="1:7" ht="60" x14ac:dyDescent="0.25">
      <c r="A25" s="6" t="s">
        <v>1</v>
      </c>
      <c r="B25" s="6" t="s">
        <v>67</v>
      </c>
      <c r="C25" s="10">
        <v>175</v>
      </c>
      <c r="D25" s="10">
        <v>68.38</v>
      </c>
      <c r="E25" s="14">
        <f t="shared" si="1"/>
        <v>39.074285714285715</v>
      </c>
      <c r="F25" s="5">
        <f t="shared" si="0"/>
        <v>-106.62</v>
      </c>
    </row>
    <row r="26" spans="1:7" ht="29.25" customHeight="1" x14ac:dyDescent="0.25">
      <c r="A26" s="8" t="s">
        <v>7</v>
      </c>
      <c r="B26" s="8" t="s">
        <v>68</v>
      </c>
      <c r="C26" s="9">
        <v>27361</v>
      </c>
      <c r="D26" s="9">
        <v>3882</v>
      </c>
      <c r="E26" s="13">
        <f t="shared" si="1"/>
        <v>14.188077921128613</v>
      </c>
      <c r="F26" s="4">
        <f t="shared" si="0"/>
        <v>-23479</v>
      </c>
    </row>
    <row r="27" spans="1:7" ht="29.25" customHeight="1" x14ac:dyDescent="0.25">
      <c r="A27" s="8" t="s">
        <v>8</v>
      </c>
      <c r="B27" s="8" t="s">
        <v>16</v>
      </c>
      <c r="C27" s="9">
        <v>9123</v>
      </c>
      <c r="D27" s="9">
        <v>161.4</v>
      </c>
      <c r="E27" s="13">
        <f t="shared" si="1"/>
        <v>1.7691548832620849</v>
      </c>
      <c r="F27" s="4">
        <f t="shared" si="0"/>
        <v>-8961.6</v>
      </c>
    </row>
    <row r="28" spans="1:7" ht="120" x14ac:dyDescent="0.25">
      <c r="A28" s="6" t="s">
        <v>69</v>
      </c>
      <c r="B28" s="6" t="s">
        <v>70</v>
      </c>
      <c r="C28" s="10">
        <v>9123</v>
      </c>
      <c r="D28" s="10">
        <v>161.4</v>
      </c>
      <c r="E28" s="14">
        <f t="shared" si="1"/>
        <v>1.7691548832620849</v>
      </c>
      <c r="F28" s="5">
        <f t="shared" si="0"/>
        <v>-8961.6</v>
      </c>
    </row>
    <row r="29" spans="1:7" ht="18" customHeight="1" x14ac:dyDescent="0.25">
      <c r="A29" s="8" t="s">
        <v>9</v>
      </c>
      <c r="B29" s="8" t="s">
        <v>10</v>
      </c>
      <c r="C29" s="9">
        <v>18238</v>
      </c>
      <c r="D29" s="9">
        <v>3720.6</v>
      </c>
      <c r="E29" s="13">
        <f t="shared" si="1"/>
        <v>20.40026318675293</v>
      </c>
      <c r="F29" s="4">
        <f t="shared" si="0"/>
        <v>-14517.4</v>
      </c>
    </row>
    <row r="30" spans="1:7" x14ac:dyDescent="0.25">
      <c r="A30" s="8" t="s">
        <v>71</v>
      </c>
      <c r="B30" s="8" t="s">
        <v>72</v>
      </c>
      <c r="C30" s="9">
        <v>13999</v>
      </c>
      <c r="D30" s="9">
        <v>3569.15</v>
      </c>
      <c r="E30" s="13">
        <f t="shared" si="1"/>
        <v>25.495749696406889</v>
      </c>
      <c r="F30" s="4">
        <f t="shared" si="0"/>
        <v>-10429.85</v>
      </c>
    </row>
    <row r="31" spans="1:7" ht="105" x14ac:dyDescent="0.25">
      <c r="A31" s="6" t="s">
        <v>73</v>
      </c>
      <c r="B31" s="6" t="s">
        <v>74</v>
      </c>
      <c r="C31" s="10">
        <v>13999</v>
      </c>
      <c r="D31" s="10">
        <v>3569.15</v>
      </c>
      <c r="E31" s="14">
        <f t="shared" si="1"/>
        <v>25.495749696406889</v>
      </c>
      <c r="F31" s="5">
        <f t="shared" si="0"/>
        <v>-10429.85</v>
      </c>
    </row>
    <row r="32" spans="1:7" x14ac:dyDescent="0.25">
      <c r="A32" s="8" t="s">
        <v>75</v>
      </c>
      <c r="B32" s="8" t="s">
        <v>76</v>
      </c>
      <c r="C32" s="9">
        <v>4239</v>
      </c>
      <c r="D32" s="9">
        <v>151.44999999999999</v>
      </c>
      <c r="E32" s="13">
        <f t="shared" si="1"/>
        <v>3.5727765982543049</v>
      </c>
      <c r="F32" s="4">
        <f t="shared" si="0"/>
        <v>-4087.55</v>
      </c>
    </row>
    <row r="33" spans="1:6" ht="105" x14ac:dyDescent="0.25">
      <c r="A33" s="6" t="s">
        <v>77</v>
      </c>
      <c r="B33" s="6" t="s">
        <v>78</v>
      </c>
      <c r="C33" s="10">
        <v>4239</v>
      </c>
      <c r="D33" s="10">
        <v>151.44999999999999</v>
      </c>
      <c r="E33" s="14">
        <f t="shared" si="1"/>
        <v>3.5727765982543049</v>
      </c>
      <c r="F33" s="5">
        <f t="shared" si="0"/>
        <v>-4087.55</v>
      </c>
    </row>
    <row r="34" spans="1:6" ht="57" x14ac:dyDescent="0.25">
      <c r="A34" s="8" t="s">
        <v>79</v>
      </c>
      <c r="B34" s="8" t="s">
        <v>80</v>
      </c>
      <c r="C34" s="9">
        <v>0</v>
      </c>
      <c r="D34" s="9">
        <v>7.75</v>
      </c>
      <c r="E34" s="13">
        <v>0</v>
      </c>
      <c r="F34" s="4">
        <f t="shared" si="0"/>
        <v>7.75</v>
      </c>
    </row>
    <row r="35" spans="1:6" ht="105" x14ac:dyDescent="0.25">
      <c r="A35" s="6" t="s">
        <v>81</v>
      </c>
      <c r="B35" s="6" t="s">
        <v>82</v>
      </c>
      <c r="C35" s="10">
        <v>0</v>
      </c>
      <c r="D35" s="10">
        <v>7.75</v>
      </c>
      <c r="E35" s="14">
        <v>0</v>
      </c>
      <c r="F35" s="5">
        <f t="shared" si="0"/>
        <v>7.75</v>
      </c>
    </row>
    <row r="36" spans="1:6" ht="71.25" x14ac:dyDescent="0.25">
      <c r="A36" s="8" t="s">
        <v>25</v>
      </c>
      <c r="B36" s="8" t="s">
        <v>26</v>
      </c>
      <c r="C36" s="9">
        <v>2873</v>
      </c>
      <c r="D36" s="9">
        <v>568.19000000000005</v>
      </c>
      <c r="E36" s="13">
        <f t="shared" si="1"/>
        <v>19.776888270100944</v>
      </c>
      <c r="F36" s="4">
        <f t="shared" si="0"/>
        <v>-2304.81</v>
      </c>
    </row>
    <row r="37" spans="1:6" ht="120" x14ac:dyDescent="0.25">
      <c r="A37" s="6" t="s">
        <v>83</v>
      </c>
      <c r="B37" s="11" t="s">
        <v>84</v>
      </c>
      <c r="C37" s="10">
        <v>1600</v>
      </c>
      <c r="D37" s="10">
        <v>274.02</v>
      </c>
      <c r="E37" s="14">
        <f t="shared" si="1"/>
        <v>17.126249999999999</v>
      </c>
      <c r="F37" s="5">
        <f t="shared" si="0"/>
        <v>-1325.98</v>
      </c>
    </row>
    <row r="38" spans="1:6" ht="90" x14ac:dyDescent="0.25">
      <c r="A38" s="6" t="s">
        <v>85</v>
      </c>
      <c r="B38" s="6" t="s">
        <v>86</v>
      </c>
      <c r="C38" s="10">
        <v>1273</v>
      </c>
      <c r="D38" s="10">
        <v>294.17</v>
      </c>
      <c r="E38" s="14">
        <f t="shared" si="1"/>
        <v>23.108405341712491</v>
      </c>
      <c r="F38" s="5">
        <f t="shared" si="0"/>
        <v>-978.82999999999993</v>
      </c>
    </row>
    <row r="39" spans="1:6" ht="42.75" x14ac:dyDescent="0.25">
      <c r="A39" s="8" t="s">
        <v>27</v>
      </c>
      <c r="B39" s="8" t="s">
        <v>28</v>
      </c>
      <c r="C39" s="9">
        <v>700</v>
      </c>
      <c r="D39" s="9">
        <v>284.29000000000002</v>
      </c>
      <c r="E39" s="13">
        <f t="shared" si="1"/>
        <v>40.612857142857145</v>
      </c>
      <c r="F39" s="4">
        <f t="shared" si="0"/>
        <v>-415.71</v>
      </c>
    </row>
    <row r="40" spans="1:6" ht="60" x14ac:dyDescent="0.25">
      <c r="A40" s="6" t="s">
        <v>87</v>
      </c>
      <c r="B40" s="6" t="s">
        <v>88</v>
      </c>
      <c r="C40" s="10">
        <v>700</v>
      </c>
      <c r="D40" s="10">
        <v>284.29000000000002</v>
      </c>
      <c r="E40" s="14">
        <f t="shared" si="1"/>
        <v>40.612857142857145</v>
      </c>
      <c r="F40" s="5">
        <f t="shared" si="0"/>
        <v>-415.71</v>
      </c>
    </row>
    <row r="41" spans="1:6" x14ac:dyDescent="0.25">
      <c r="A41" s="8" t="s">
        <v>11</v>
      </c>
      <c r="B41" s="8" t="s">
        <v>89</v>
      </c>
      <c r="C41" s="9">
        <v>75861.69</v>
      </c>
      <c r="D41" s="9">
        <v>12830.81</v>
      </c>
      <c r="E41" s="13">
        <f t="shared" si="1"/>
        <v>16.913424944790972</v>
      </c>
      <c r="F41" s="4">
        <f t="shared" si="0"/>
        <v>-63030.880000000005</v>
      </c>
    </row>
    <row r="42" spans="1:6" ht="28.5" x14ac:dyDescent="0.25">
      <c r="A42" s="8" t="s">
        <v>12</v>
      </c>
      <c r="B42" s="8" t="s">
        <v>13</v>
      </c>
      <c r="C42" s="9">
        <v>54944.2</v>
      </c>
      <c r="D42" s="9">
        <v>12759.4</v>
      </c>
      <c r="E42" s="13">
        <f t="shared" si="1"/>
        <v>23.222469341622958</v>
      </c>
      <c r="F42" s="4">
        <f t="shared" si="0"/>
        <v>-42184.799999999996</v>
      </c>
    </row>
    <row r="43" spans="1:6" ht="45" x14ac:dyDescent="0.25">
      <c r="A43" s="6" t="s">
        <v>30</v>
      </c>
      <c r="B43" s="6" t="s">
        <v>90</v>
      </c>
      <c r="C43" s="10">
        <v>54944.2</v>
      </c>
      <c r="D43" s="10">
        <v>12759.4</v>
      </c>
      <c r="E43" s="14">
        <f t="shared" si="1"/>
        <v>23.222469341622958</v>
      </c>
      <c r="F43" s="5">
        <f t="shared" si="0"/>
        <v>-42184.799999999996</v>
      </c>
    </row>
    <row r="44" spans="1:6" ht="42.75" x14ac:dyDescent="0.25">
      <c r="A44" s="8" t="s">
        <v>33</v>
      </c>
      <c r="B44" s="8" t="s">
        <v>34</v>
      </c>
      <c r="C44" s="9">
        <v>5100.3999999999996</v>
      </c>
      <c r="D44" s="9">
        <v>0</v>
      </c>
      <c r="E44" s="13">
        <f t="shared" si="1"/>
        <v>0</v>
      </c>
      <c r="F44" s="4">
        <f t="shared" si="0"/>
        <v>-5100.3999999999996</v>
      </c>
    </row>
    <row r="45" spans="1:6" ht="30" x14ac:dyDescent="0.25">
      <c r="A45" s="6" t="s">
        <v>31</v>
      </c>
      <c r="B45" s="6" t="s">
        <v>32</v>
      </c>
      <c r="C45" s="10">
        <v>5100.3999999999996</v>
      </c>
      <c r="D45" s="10">
        <v>0</v>
      </c>
      <c r="E45" s="14">
        <f t="shared" si="1"/>
        <v>0</v>
      </c>
      <c r="F45" s="5">
        <f t="shared" si="0"/>
        <v>-5100.3999999999996</v>
      </c>
    </row>
    <row r="46" spans="1:6" ht="28.5" x14ac:dyDescent="0.25">
      <c r="A46" s="8" t="s">
        <v>91</v>
      </c>
      <c r="B46" s="8" t="s">
        <v>92</v>
      </c>
      <c r="C46" s="9">
        <v>216.59</v>
      </c>
      <c r="D46" s="9">
        <v>71.41</v>
      </c>
      <c r="E46" s="13">
        <f t="shared" si="1"/>
        <v>32.970127891407728</v>
      </c>
      <c r="F46" s="4">
        <f t="shared" si="0"/>
        <v>-145.18</v>
      </c>
    </row>
    <row r="47" spans="1:6" ht="45" x14ac:dyDescent="0.25">
      <c r="A47" s="6" t="s">
        <v>93</v>
      </c>
      <c r="B47" s="6" t="s">
        <v>94</v>
      </c>
      <c r="C47" s="10">
        <v>216.59</v>
      </c>
      <c r="D47" s="10">
        <v>71.41</v>
      </c>
      <c r="E47" s="14">
        <f t="shared" si="1"/>
        <v>32.970127891407728</v>
      </c>
      <c r="F47" s="5">
        <f t="shared" si="0"/>
        <v>-145.18</v>
      </c>
    </row>
    <row r="48" spans="1:6" x14ac:dyDescent="0.25">
      <c r="A48" s="8" t="s">
        <v>14</v>
      </c>
      <c r="B48" s="8" t="s">
        <v>15</v>
      </c>
      <c r="C48" s="9">
        <v>15600.5</v>
      </c>
      <c r="D48" s="9">
        <v>0</v>
      </c>
      <c r="E48" s="13">
        <f t="shared" si="1"/>
        <v>0</v>
      </c>
      <c r="F48" s="4">
        <f t="shared" si="0"/>
        <v>-15600.5</v>
      </c>
    </row>
    <row r="49" spans="1:6" ht="75" x14ac:dyDescent="0.25">
      <c r="A49" s="6" t="s">
        <v>35</v>
      </c>
      <c r="B49" s="6" t="s">
        <v>36</v>
      </c>
      <c r="C49" s="10">
        <v>15251.4</v>
      </c>
      <c r="D49" s="10">
        <v>0</v>
      </c>
      <c r="E49" s="14">
        <f t="shared" si="1"/>
        <v>0</v>
      </c>
      <c r="F49" s="5">
        <f t="shared" si="0"/>
        <v>-15251.4</v>
      </c>
    </row>
    <row r="50" spans="1:6" ht="45" x14ac:dyDescent="0.25">
      <c r="A50" s="6" t="s">
        <v>37</v>
      </c>
      <c r="B50" s="6" t="s">
        <v>38</v>
      </c>
      <c r="C50" s="10">
        <v>349.1</v>
      </c>
      <c r="D50" s="10">
        <v>0</v>
      </c>
      <c r="E50" s="14">
        <f t="shared" si="1"/>
        <v>0</v>
      </c>
      <c r="F50" s="5">
        <f t="shared" si="0"/>
        <v>-349.1</v>
      </c>
    </row>
    <row r="51" spans="1:6" x14ac:dyDescent="0.25">
      <c r="A51" s="8" t="s">
        <v>2</v>
      </c>
      <c r="B51" s="15"/>
      <c r="C51" s="9">
        <v>135755.69</v>
      </c>
      <c r="D51" s="9">
        <v>22800.18</v>
      </c>
      <c r="E51" s="13">
        <f t="shared" si="1"/>
        <v>16.795008739596845</v>
      </c>
      <c r="F51" s="4">
        <f t="shared" si="0"/>
        <v>-112955.51000000001</v>
      </c>
    </row>
  </sheetData>
  <mergeCells count="3">
    <mergeCell ref="A4:F5"/>
    <mergeCell ref="A1:F1"/>
    <mergeCell ref="D2:F2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2023-04-23T06:24:51Z</cp:lastPrinted>
  <dcterms:created xsi:type="dcterms:W3CDTF">2022-03-28T11:59:05Z</dcterms:created>
  <dcterms:modified xsi:type="dcterms:W3CDTF">2023-04-23T06:43:07Z</dcterms:modified>
</cp:coreProperties>
</file>